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LIDER" sheetId="5" r:id="rId1"/>
    <sheet name="Лист1" sheetId="1" r:id="rId2"/>
    <sheet name="Лист2" sheetId="2" r:id="rId3"/>
    <sheet name="Лист3" sheetId="3" r:id="rId4"/>
  </sheets>
  <externalReferences>
    <externalReference r:id="rId5"/>
  </externalReferences>
  <definedNames>
    <definedName name="Excel_BuiltIn_Print_Area_1">#REF!</definedName>
  </definedNames>
  <calcPr calcId="125725"/>
</workbook>
</file>

<file path=xl/calcChain.xml><?xml version="1.0" encoding="utf-8"?>
<calcChain xmlns="http://schemas.openxmlformats.org/spreadsheetml/2006/main">
  <c r="F142" i="5"/>
  <c r="E142"/>
  <c r="F141"/>
  <c r="E141"/>
  <c r="F136"/>
  <c r="E136"/>
  <c r="F131"/>
  <c r="E131"/>
  <c r="F130"/>
  <c r="E130"/>
  <c r="F125"/>
  <c r="E125"/>
  <c r="F124"/>
  <c r="E124"/>
  <c r="F123"/>
  <c r="E123"/>
  <c r="F122"/>
  <c r="E122"/>
  <c r="F121"/>
  <c r="E121"/>
  <c r="F120"/>
  <c r="E120"/>
  <c r="F119"/>
  <c r="E119"/>
  <c r="F118"/>
  <c r="E118"/>
  <c r="F117"/>
  <c r="E117"/>
  <c r="F116"/>
  <c r="E116"/>
  <c r="F115"/>
  <c r="E115"/>
  <c r="F113"/>
  <c r="E113"/>
  <c r="F112"/>
  <c r="E112"/>
  <c r="F111"/>
  <c r="E111"/>
  <c r="F110"/>
  <c r="E110"/>
  <c r="F109"/>
  <c r="E109"/>
  <c r="F108"/>
  <c r="E108"/>
  <c r="F107"/>
  <c r="E107"/>
  <c r="F106"/>
  <c r="E106"/>
  <c r="F105"/>
  <c r="E105"/>
  <c r="F104"/>
  <c r="E104"/>
  <c r="F103"/>
  <c r="E103"/>
  <c r="F99"/>
  <c r="E99"/>
  <c r="F96"/>
  <c r="E96"/>
  <c r="F93"/>
  <c r="E93"/>
  <c r="F89"/>
  <c r="E89"/>
  <c r="F85"/>
  <c r="E85"/>
  <c r="F81"/>
  <c r="E81"/>
  <c r="F77"/>
  <c r="E77"/>
  <c r="F76"/>
  <c r="E76"/>
  <c r="F75"/>
  <c r="E75"/>
  <c r="F72"/>
  <c r="E72"/>
  <c r="F69"/>
  <c r="E69"/>
  <c r="F68"/>
  <c r="E68"/>
  <c r="F63"/>
  <c r="E63"/>
  <c r="F59"/>
  <c r="E59"/>
  <c r="F57"/>
  <c r="E57"/>
  <c r="F55"/>
  <c r="E55"/>
  <c r="D48"/>
  <c r="D46"/>
  <c r="D44"/>
  <c r="D43"/>
  <c r="D42"/>
  <c r="D40"/>
  <c r="D38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5"/>
</calcChain>
</file>

<file path=xl/sharedStrings.xml><?xml version="1.0" encoding="utf-8"?>
<sst xmlns="http://schemas.openxmlformats.org/spreadsheetml/2006/main" count="212" uniqueCount="121">
  <si>
    <t>Общество с ограниченной ответственностью</t>
  </si>
  <si>
    <t xml:space="preserve"> Цены на </t>
  </si>
  <si>
    <t xml:space="preserve">Аерозольні фарби LIDER </t>
  </si>
  <si>
    <t>№</t>
  </si>
  <si>
    <t>Назва кольору</t>
  </si>
  <si>
    <t>Об'єм, мл</t>
  </si>
  <si>
    <t>Ціна, грн</t>
  </si>
  <si>
    <t>УНІВЕРСАЛЬНІ ЕМАЛІ</t>
  </si>
  <si>
    <t>1001 Бежева</t>
  </si>
  <si>
    <t>400 мл</t>
  </si>
  <si>
    <t>1015 Слонова кістка</t>
  </si>
  <si>
    <t>1023 Жовта</t>
  </si>
  <si>
    <t>1036 Темне золото</t>
  </si>
  <si>
    <t>2004 Помаранчева</t>
  </si>
  <si>
    <t>3002 Темно-червона</t>
  </si>
  <si>
    <t>3005 Темна вишня</t>
  </si>
  <si>
    <t>3011 Вишнева</t>
  </si>
  <si>
    <t>3020 Червона</t>
  </si>
  <si>
    <t>5002 Синя</t>
  </si>
  <si>
    <t>5010 Світло синя</t>
  </si>
  <si>
    <t>5015 Блакитна</t>
  </si>
  <si>
    <t>5022 Темно-синій</t>
  </si>
  <si>
    <t>6005 Темно-зелена</t>
  </si>
  <si>
    <t>6018 Салатна</t>
  </si>
  <si>
    <t>6029 Зелена</t>
  </si>
  <si>
    <t>7024 Темно-сіра</t>
  </si>
  <si>
    <t>7035 Світло-сірий</t>
  </si>
  <si>
    <t>7046 Сіра</t>
  </si>
  <si>
    <t>8011 Коричнева</t>
  </si>
  <si>
    <t>8017 Темно-коричнева</t>
  </si>
  <si>
    <t>9005 Чорна глянцева</t>
  </si>
  <si>
    <t>9005 Чорна матова</t>
  </si>
  <si>
    <t>9006 Срібляста</t>
  </si>
  <si>
    <t>Золотиста</t>
  </si>
  <si>
    <t>9010 Біла матова</t>
  </si>
  <si>
    <t>9010 Біла</t>
  </si>
  <si>
    <t>УНІВЕРСАЛЬНИЙ ҐРУНТ</t>
  </si>
  <si>
    <t>Сірий,Червоний,Білий</t>
  </si>
  <si>
    <t>УНІВЕРСАЛЬНИЙ ЛАК</t>
  </si>
  <si>
    <t>Лак ґлянсовий, матовий</t>
  </si>
  <si>
    <t>ЖАРОСТІЙКІ ЕМАЛІ</t>
  </si>
  <si>
    <t>Черна</t>
  </si>
  <si>
    <t>Біла</t>
  </si>
  <si>
    <t>Срібляста</t>
  </si>
  <si>
    <t>ЕМАЛЬ ДЛЯ КЕРАМІКИ</t>
  </si>
  <si>
    <t>ЕМАЛЬ "ХРОМ"</t>
  </si>
  <si>
    <t>Срібляста, Золотиста</t>
  </si>
  <si>
    <t>Автохимия и автокосметика PITON</t>
  </si>
  <si>
    <r>
      <t xml:space="preserve">Полировочные пасты PITON </t>
    </r>
    <r>
      <rPr>
        <b/>
        <sz val="13"/>
        <color indexed="10"/>
        <rFont val="Arial"/>
        <family val="2"/>
        <charset val="204"/>
      </rPr>
      <t>!!! НОВИНКА !!!</t>
    </r>
  </si>
  <si>
    <t xml:space="preserve">Название </t>
  </si>
  <si>
    <t>Объем, мл</t>
  </si>
  <si>
    <t>Количество в упаковке, шт</t>
  </si>
  <si>
    <t>цена с НДС,грн</t>
  </si>
  <si>
    <t>эффективное для незначительных дефектов</t>
  </si>
  <si>
    <t>Полировочное молочко PITON G10</t>
  </si>
  <si>
    <t>100 мл</t>
  </si>
  <si>
    <t>универсальное использование</t>
  </si>
  <si>
    <t>2.</t>
  </si>
  <si>
    <t>Полировочная паста PITON G3</t>
  </si>
  <si>
    <t>идеальна для затвердевших поверхностей</t>
  </si>
  <si>
    <t>3.</t>
  </si>
  <si>
    <t>Полировочная паста PITON G6</t>
  </si>
  <si>
    <r>
      <t xml:space="preserve">Битумная мастика PITON </t>
    </r>
    <r>
      <rPr>
        <b/>
        <sz val="13"/>
        <color indexed="10"/>
        <rFont val="Arial"/>
        <family val="2"/>
        <charset val="204"/>
      </rPr>
      <t>!!! НОВИНКА !!!</t>
    </r>
  </si>
  <si>
    <t>с антикоррозийной защитой</t>
  </si>
  <si>
    <t>Битумная мастика PITON</t>
  </si>
  <si>
    <t>500 мл</t>
  </si>
  <si>
    <r>
      <t xml:space="preserve">Универсальная смазка PITON </t>
    </r>
    <r>
      <rPr>
        <b/>
        <sz val="13"/>
        <color indexed="10"/>
        <rFont val="Arial"/>
        <family val="2"/>
        <charset val="204"/>
      </rPr>
      <t>!!! НОВИНКА !!!</t>
    </r>
  </si>
  <si>
    <t>с преобразователем ржавчины</t>
  </si>
  <si>
    <t>Универсальная смазка PITON</t>
  </si>
  <si>
    <t>150 мл</t>
  </si>
  <si>
    <r>
      <t xml:space="preserve">Смазка PITON </t>
    </r>
    <r>
      <rPr>
        <b/>
        <sz val="13"/>
        <color indexed="10"/>
        <rFont val="Arial"/>
        <family val="2"/>
        <charset val="204"/>
      </rPr>
      <t>!!! НОВИНКА !!!</t>
    </r>
  </si>
  <si>
    <t>Смазка для цепей</t>
  </si>
  <si>
    <r>
      <t xml:space="preserve">Очиститель PITON </t>
    </r>
    <r>
      <rPr>
        <b/>
        <sz val="13"/>
        <color indexed="10"/>
        <rFont val="Arial"/>
        <family val="2"/>
        <charset val="204"/>
      </rPr>
      <t>!!! НОВИНКА !!!</t>
    </r>
  </si>
  <si>
    <t>Очиститель тормозных колодок</t>
  </si>
  <si>
    <t>Очиститель двигателя</t>
  </si>
  <si>
    <t>Очиститель шин</t>
  </si>
  <si>
    <r>
      <t xml:space="preserve">Очиститель битумных пятен PITON </t>
    </r>
    <r>
      <rPr>
        <b/>
        <sz val="13"/>
        <color indexed="10"/>
        <rFont val="Arial"/>
        <family val="2"/>
        <charset val="204"/>
      </rPr>
      <t>!!! НОВИНКА !!!</t>
    </r>
  </si>
  <si>
    <t>безопасен для лакокрасочного покрытия авто</t>
  </si>
  <si>
    <t>Очиститель битумных пятен PITON</t>
  </si>
  <si>
    <r>
      <t xml:space="preserve">Очиститель карбюратора PITON </t>
    </r>
    <r>
      <rPr>
        <b/>
        <sz val="13"/>
        <color indexed="10"/>
        <rFont val="Arial"/>
        <family val="2"/>
        <charset val="204"/>
      </rPr>
      <t>!!! НОВИНКА !!!</t>
    </r>
  </si>
  <si>
    <t xml:space="preserve"> с мощным впрыском</t>
  </si>
  <si>
    <t>Очиститель карбюратора PITON</t>
  </si>
  <si>
    <r>
      <t xml:space="preserve">Очиститель салона PITON </t>
    </r>
    <r>
      <rPr>
        <b/>
        <sz val="13"/>
        <color indexed="10"/>
        <rFont val="Arial"/>
        <family val="2"/>
        <charset val="204"/>
      </rPr>
      <t>!!! НОВИНКА !!!</t>
    </r>
  </si>
  <si>
    <t xml:space="preserve"> с пятновыводителем</t>
  </si>
  <si>
    <t>Очиститель салона PITON (пенный)</t>
  </si>
  <si>
    <r>
      <t xml:space="preserve">Универсальный обезжириватель PITON </t>
    </r>
    <r>
      <rPr>
        <b/>
        <sz val="13"/>
        <color indexed="10"/>
        <rFont val="Arial"/>
        <family val="2"/>
        <charset val="204"/>
      </rPr>
      <t>!!! НОВИНКА !!!</t>
    </r>
  </si>
  <si>
    <t>безопасен для любых поверхностей</t>
  </si>
  <si>
    <t>Универсальный обезжириватель PITON</t>
  </si>
  <si>
    <t>300 мл</t>
  </si>
  <si>
    <t>Засіб для запуску двигунів при низьких температурах PITON !!! НОВИНКА !!!</t>
  </si>
  <si>
    <t>Засіб для запуску двигунів при низьких температурах PITON</t>
  </si>
  <si>
    <r>
      <t xml:space="preserve">Розморожувач замків та скла PITON </t>
    </r>
    <r>
      <rPr>
        <b/>
        <sz val="13"/>
        <color indexed="10"/>
        <rFont val="Arial"/>
        <family val="2"/>
        <charset val="204"/>
      </rPr>
      <t>!!! НОВИНКА !!!</t>
    </r>
  </si>
  <si>
    <t>Розморожувач замків та скла PITON</t>
  </si>
  <si>
    <t>Полироль для «торпедо» PITON</t>
  </si>
  <si>
    <t>с натуральными ароматами</t>
  </si>
  <si>
    <t xml:space="preserve"> Зеленое яблоко</t>
  </si>
  <si>
    <t>320 мл</t>
  </si>
  <si>
    <t xml:space="preserve"> Клубника со сливками</t>
  </si>
  <si>
    <t xml:space="preserve"> Сладкая ваниль</t>
  </si>
  <si>
    <t xml:space="preserve"> Весенние цветы</t>
  </si>
  <si>
    <t xml:space="preserve"> Тропический лайм</t>
  </si>
  <si>
    <t xml:space="preserve"> Бархатный персик</t>
  </si>
  <si>
    <t xml:space="preserve"> Нежная лилия</t>
  </si>
  <si>
    <t xml:space="preserve"> Нова машина</t>
  </si>
  <si>
    <t xml:space="preserve"> Апельсин</t>
  </si>
  <si>
    <t xml:space="preserve"> Комфорт</t>
  </si>
  <si>
    <t xml:space="preserve"> М'ята</t>
  </si>
  <si>
    <t>Мовиль PITON с натуральным воском (автоконсервант закрытых профилей)</t>
  </si>
  <si>
    <r>
      <t>5</t>
    </r>
    <r>
      <rPr>
        <b/>
        <i/>
        <sz val="12"/>
        <rFont val="Arial"/>
        <family val="2"/>
        <charset val="1"/>
      </rPr>
      <t>-ти ступенчатая система защиты металла от коррозии</t>
    </r>
  </si>
  <si>
    <r>
      <t>2</t>
    </r>
    <r>
      <rPr>
        <b/>
        <i/>
        <sz val="12"/>
        <rFont val="Arial"/>
        <family val="2"/>
        <charset val="1"/>
      </rPr>
      <t xml:space="preserve"> распылителя в комплекте</t>
    </r>
  </si>
  <si>
    <t xml:space="preserve"> Мовиль PITON с натуральным    воском</t>
  </si>
  <si>
    <t xml:space="preserve"> Мовиль PITON с натуральным    воском </t>
  </si>
  <si>
    <t>750 мл</t>
  </si>
  <si>
    <t>Антигравий PITON с высокополимерным каучуком</t>
  </si>
  <si>
    <t>пригодный для дальнейшей покраски</t>
  </si>
  <si>
    <t>дополнительная защита от коррозии</t>
  </si>
  <si>
    <t xml:space="preserve"> Антигравий PITON с высокополимерным каучуком (серый, черный)</t>
  </si>
  <si>
    <t xml:space="preserve">Cиликоновая смазка PITON </t>
  </si>
  <si>
    <t>экологически чистая</t>
  </si>
  <si>
    <t>Универсальная силиконовая смазка PITON</t>
  </si>
  <si>
    <t>цена        без НДС,грн</t>
  </si>
</sst>
</file>

<file path=xl/styles.xml><?xml version="1.0" encoding="utf-8"?>
<styleSheet xmlns="http://schemas.openxmlformats.org/spreadsheetml/2006/main">
  <fonts count="45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2"/>
      <name val="Georgia"/>
      <family val="1"/>
      <charset val="204"/>
    </font>
    <font>
      <b/>
      <sz val="11"/>
      <name val="Arial Cyr"/>
      <family val="2"/>
      <charset val="204"/>
    </font>
    <font>
      <b/>
      <sz val="10"/>
      <name val="Arial Cyr"/>
      <family val="2"/>
      <charset val="204"/>
    </font>
    <font>
      <b/>
      <sz val="12"/>
      <name val="Arial Cyr"/>
      <family val="2"/>
      <charset val="204"/>
    </font>
    <font>
      <b/>
      <sz val="24"/>
      <name val="Arial"/>
      <family val="2"/>
      <charset val="204"/>
    </font>
    <font>
      <sz val="12.5"/>
      <name val="Arial"/>
      <family val="2"/>
      <charset val="204"/>
    </font>
    <font>
      <b/>
      <i/>
      <sz val="12.5"/>
      <name val="Arial"/>
      <family val="2"/>
      <charset val="204"/>
    </font>
    <font>
      <sz val="14"/>
      <name val="Times New Roman"/>
      <family val="1"/>
      <charset val="204"/>
    </font>
    <font>
      <b/>
      <sz val="20"/>
      <name val="Georgia"/>
      <family val="1"/>
      <charset val="204"/>
    </font>
    <font>
      <sz val="18"/>
      <name val="Georgia"/>
      <family val="1"/>
      <charset val="204"/>
    </font>
    <font>
      <b/>
      <sz val="13"/>
      <name val="Arial"/>
      <family val="2"/>
      <charset val="1"/>
    </font>
    <font>
      <b/>
      <sz val="13"/>
      <color indexed="10"/>
      <name val="Arial"/>
      <family val="2"/>
      <charset val="204"/>
    </font>
    <font>
      <sz val="11"/>
      <name val="Arial"/>
      <family val="2"/>
      <charset val="204"/>
    </font>
    <font>
      <b/>
      <i/>
      <sz val="12"/>
      <name val="Arial"/>
      <family val="2"/>
      <charset val="1"/>
    </font>
    <font>
      <sz val="13"/>
      <name val="Arial"/>
      <family val="2"/>
      <charset val="204"/>
    </font>
    <font>
      <sz val="13"/>
      <name val="Arial"/>
      <family val="2"/>
      <charset val="1"/>
    </font>
    <font>
      <sz val="11"/>
      <name val="Arial"/>
      <family val="2"/>
      <charset val="1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i/>
      <sz val="16"/>
      <name val="Arial"/>
      <family val="2"/>
      <charset val="1"/>
    </font>
    <font>
      <b/>
      <sz val="12"/>
      <name val="Arial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11"/>
        <bgColor indexed="49"/>
      </patternFill>
    </fill>
    <fill>
      <patternFill patternType="solid">
        <fgColor indexed="9"/>
        <bgColor indexed="26"/>
      </patternFill>
    </fill>
    <fill>
      <patternFill patternType="solid">
        <fgColor indexed="51"/>
        <bgColor indexed="13"/>
      </patternFill>
    </fill>
    <fill>
      <patternFill patternType="solid">
        <fgColor indexed="46"/>
        <bgColor indexed="2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34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50">
    <xf numFmtId="0" fontId="0" fillId="0" borderId="0"/>
    <xf numFmtId="0" fontId="1" fillId="0" borderId="0"/>
    <xf numFmtId="0" fontId="1" fillId="0" borderId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5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2" borderId="0" applyNumberFormat="0" applyBorder="0" applyAlignment="0" applyProtection="0"/>
    <xf numFmtId="0" fontId="25" fillId="5" borderId="0" applyNumberFormat="0" applyBorder="0" applyAlignment="0" applyProtection="0"/>
    <xf numFmtId="0" fontId="25" fillId="11" borderId="0" applyNumberFormat="0" applyBorder="0" applyAlignment="0" applyProtection="0"/>
    <xf numFmtId="0" fontId="25" fillId="4" borderId="0" applyNumberFormat="0" applyBorder="0" applyAlignment="0" applyProtection="0"/>
    <xf numFmtId="0" fontId="26" fillId="13" borderId="0" applyNumberFormat="0" applyBorder="0" applyAlignment="0" applyProtection="0"/>
    <xf numFmtId="0" fontId="26" fillId="12" borderId="0" applyNumberFormat="0" applyBorder="0" applyAlignment="0" applyProtection="0"/>
    <xf numFmtId="0" fontId="26" fillId="2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1" fillId="0" borderId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20" borderId="0" applyNumberFormat="0" applyBorder="0" applyAlignment="0" applyProtection="0"/>
    <xf numFmtId="0" fontId="27" fillId="10" borderId="24" applyNumberFormat="0" applyAlignment="0" applyProtection="0"/>
    <xf numFmtId="0" fontId="28" fillId="21" borderId="25" applyNumberFormat="0" applyAlignment="0" applyProtection="0"/>
    <xf numFmtId="0" fontId="29" fillId="21" borderId="24" applyNumberFormat="0" applyAlignment="0" applyProtection="0"/>
    <xf numFmtId="0" fontId="30" fillId="0" borderId="26" applyNumberFormat="0" applyFill="0" applyAlignment="0" applyProtection="0"/>
    <xf numFmtId="0" fontId="31" fillId="0" borderId="27" applyNumberFormat="0" applyFill="0" applyAlignment="0" applyProtection="0"/>
    <xf numFmtId="0" fontId="32" fillId="0" borderId="28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29" applyNumberFormat="0" applyFill="0" applyAlignment="0" applyProtection="0"/>
    <xf numFmtId="0" fontId="34" fillId="22" borderId="30" applyNumberFormat="0" applyAlignment="0" applyProtection="0"/>
    <xf numFmtId="0" fontId="35" fillId="0" borderId="0" applyNumberFormat="0" applyFill="0" applyBorder="0" applyAlignment="0" applyProtection="0"/>
    <xf numFmtId="0" fontId="36" fillId="23" borderId="0" applyNumberFormat="0" applyBorder="0" applyAlignment="0" applyProtection="0"/>
    <xf numFmtId="0" fontId="37" fillId="0" borderId="0"/>
    <xf numFmtId="0" fontId="38" fillId="0" borderId="0"/>
    <xf numFmtId="0" fontId="1" fillId="0" borderId="0"/>
    <xf numFmtId="0" fontId="39" fillId="0" borderId="0"/>
    <xf numFmtId="0" fontId="40" fillId="7" borderId="0" applyNumberFormat="0" applyBorder="0" applyAlignment="0" applyProtection="0"/>
    <xf numFmtId="0" fontId="41" fillId="0" borderId="0" applyNumberFormat="0" applyFill="0" applyBorder="0" applyAlignment="0" applyProtection="0"/>
    <xf numFmtId="0" fontId="37" fillId="24" borderId="31" applyNumberFormat="0" applyAlignment="0" applyProtection="0"/>
    <xf numFmtId="9" fontId="1" fillId="0" borderId="0" applyFill="0" applyBorder="0" applyAlignment="0" applyProtection="0"/>
    <xf numFmtId="0" fontId="42" fillId="0" borderId="32" applyNumberFormat="0" applyFill="0" applyAlignment="0" applyProtection="0"/>
    <xf numFmtId="0" fontId="43" fillId="0" borderId="0" applyNumberFormat="0" applyFill="0" applyBorder="0" applyAlignment="0" applyProtection="0"/>
    <xf numFmtId="0" fontId="44" fillId="8" borderId="0" applyNumberFormat="0" applyBorder="0" applyAlignment="0" applyProtection="0"/>
  </cellStyleXfs>
  <cellXfs count="111">
    <xf numFmtId="0" fontId="0" fillId="0" borderId="0" xfId="0"/>
    <xf numFmtId="0" fontId="2" fillId="0" borderId="0" xfId="1" applyFont="1" applyFill="1" applyAlignment="1"/>
    <xf numFmtId="0" fontId="1" fillId="0" borderId="0" xfId="2"/>
    <xf numFmtId="0" fontId="4" fillId="0" borderId="0" xfId="1" applyFont="1" applyFill="1" applyAlignment="1"/>
    <xf numFmtId="0" fontId="0" fillId="0" borderId="0" xfId="1" applyFont="1" applyFill="1" applyAlignment="1">
      <alignment horizontal="right"/>
    </xf>
    <xf numFmtId="14" fontId="4" fillId="0" borderId="0" xfId="1" applyNumberFormat="1" applyFont="1" applyFill="1" applyAlignment="1">
      <alignment horizontal="left"/>
    </xf>
    <xf numFmtId="14" fontId="1" fillId="0" borderId="0" xfId="2" applyNumberFormat="1"/>
    <xf numFmtId="0" fontId="5" fillId="0" borderId="0" xfId="2" applyFont="1"/>
    <xf numFmtId="0" fontId="6" fillId="0" borderId="0" xfId="2" applyFont="1" applyBorder="1" applyAlignment="1"/>
    <xf numFmtId="0" fontId="1" fillId="0" borderId="0" xfId="2" applyBorder="1"/>
    <xf numFmtId="0" fontId="7" fillId="0" borderId="5" xfId="2" applyFont="1" applyBorder="1" applyAlignment="1">
      <alignment horizontal="center" vertical="center"/>
    </xf>
    <xf numFmtId="0" fontId="7" fillId="0" borderId="6" xfId="2" applyFont="1" applyBorder="1" applyAlignment="1">
      <alignment horizontal="left" vertical="center"/>
    </xf>
    <xf numFmtId="0" fontId="7" fillId="0" borderId="6" xfId="2" applyFont="1" applyBorder="1" applyAlignment="1">
      <alignment horizontal="center" vertical="center"/>
    </xf>
    <xf numFmtId="2" fontId="9" fillId="0" borderId="7" xfId="2" applyNumberFormat="1" applyFont="1" applyFill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7" fillId="0" borderId="8" xfId="2" applyFont="1" applyBorder="1" applyAlignment="1">
      <alignment horizontal="center" vertical="center"/>
    </xf>
    <xf numFmtId="0" fontId="7" fillId="0" borderId="8" xfId="2" applyFont="1" applyBorder="1" applyAlignment="1">
      <alignment horizontal="left" vertical="center"/>
    </xf>
    <xf numFmtId="0" fontId="7" fillId="0" borderId="8" xfId="2" applyFont="1" applyBorder="1" applyAlignment="1">
      <alignment horizontal="left"/>
    </xf>
    <xf numFmtId="0" fontId="7" fillId="0" borderId="8" xfId="2" applyFont="1" applyBorder="1" applyAlignment="1">
      <alignment horizontal="center"/>
    </xf>
    <xf numFmtId="0" fontId="7" fillId="0" borderId="8" xfId="2" applyFont="1" applyBorder="1"/>
    <xf numFmtId="0" fontId="7" fillId="0" borderId="9" xfId="2" applyFont="1" applyBorder="1" applyAlignment="1">
      <alignment horizontal="center" vertical="center"/>
    </xf>
    <xf numFmtId="0" fontId="7" fillId="0" borderId="10" xfId="2" applyFont="1" applyBorder="1"/>
    <xf numFmtId="0" fontId="7" fillId="0" borderId="10" xfId="2" applyFont="1" applyBorder="1" applyAlignment="1">
      <alignment horizontal="center"/>
    </xf>
    <xf numFmtId="0" fontId="7" fillId="0" borderId="1" xfId="2" applyFont="1" applyBorder="1" applyAlignment="1">
      <alignment horizontal="center" vertical="center"/>
    </xf>
    <xf numFmtId="0" fontId="7" fillId="0" borderId="2" xfId="2" applyFont="1" applyBorder="1" applyAlignment="1">
      <alignment horizontal="left"/>
    </xf>
    <xf numFmtId="0" fontId="7" fillId="0" borderId="2" xfId="2" applyFont="1" applyBorder="1" applyAlignment="1">
      <alignment horizontal="center" vertical="center"/>
    </xf>
    <xf numFmtId="2" fontId="9" fillId="0" borderId="3" xfId="2" applyNumberFormat="1" applyFont="1" applyFill="1" applyBorder="1" applyAlignment="1">
      <alignment horizontal="center"/>
    </xf>
    <xf numFmtId="0" fontId="7" fillId="0" borderId="1" xfId="2" applyFont="1" applyBorder="1" applyAlignment="1">
      <alignment horizontal="center"/>
    </xf>
    <xf numFmtId="0" fontId="7" fillId="0" borderId="2" xfId="2" applyFont="1" applyBorder="1" applyAlignment="1">
      <alignment horizontal="center"/>
    </xf>
    <xf numFmtId="0" fontId="7" fillId="0" borderId="12" xfId="2" applyFont="1" applyBorder="1" applyAlignment="1">
      <alignment horizontal="center" vertical="center"/>
    </xf>
    <xf numFmtId="0" fontId="7" fillId="0" borderId="13" xfId="2" applyFont="1" applyBorder="1" applyAlignment="1">
      <alignment horizontal="left" wrapText="1"/>
    </xf>
    <xf numFmtId="0" fontId="7" fillId="0" borderId="14" xfId="2" applyFont="1" applyBorder="1" applyAlignment="1">
      <alignment horizontal="center" vertical="center"/>
    </xf>
    <xf numFmtId="2" fontId="9" fillId="0" borderId="15" xfId="2" applyNumberFormat="1" applyFont="1" applyFill="1" applyBorder="1" applyAlignment="1">
      <alignment horizontal="center"/>
    </xf>
    <xf numFmtId="0" fontId="7" fillId="0" borderId="16" xfId="2" applyFont="1" applyBorder="1" applyAlignment="1">
      <alignment horizontal="center" vertical="center"/>
    </xf>
    <xf numFmtId="0" fontId="7" fillId="0" borderId="8" xfId="2" applyFont="1" applyBorder="1" applyAlignment="1">
      <alignment horizontal="left" wrapText="1"/>
    </xf>
    <xf numFmtId="0" fontId="7" fillId="0" borderId="17" xfId="2" applyFont="1" applyBorder="1" applyAlignment="1">
      <alignment horizontal="center" vertical="center"/>
    </xf>
    <xf numFmtId="0" fontId="7" fillId="0" borderId="10" xfId="2" applyFont="1" applyBorder="1" applyAlignment="1">
      <alignment horizontal="left" wrapText="1"/>
    </xf>
    <xf numFmtId="0" fontId="7" fillId="0" borderId="18" xfId="2" applyFont="1" applyBorder="1" applyAlignment="1">
      <alignment horizontal="center" vertical="center"/>
    </xf>
    <xf numFmtId="0" fontId="7" fillId="0" borderId="2" xfId="2" applyFont="1" applyBorder="1" applyAlignment="1">
      <alignment horizontal="left" wrapText="1"/>
    </xf>
    <xf numFmtId="0" fontId="7" fillId="0" borderId="1" xfId="2" applyFont="1" applyFill="1" applyBorder="1" applyAlignment="1">
      <alignment horizontal="center" vertical="center"/>
    </xf>
    <xf numFmtId="0" fontId="9" fillId="0" borderId="3" xfId="2" applyFont="1" applyBorder="1" applyAlignment="1">
      <alignment horizontal="center"/>
    </xf>
    <xf numFmtId="0" fontId="10" fillId="0" borderId="0" xfId="2" applyFont="1" applyBorder="1" applyAlignment="1"/>
    <xf numFmtId="0" fontId="11" fillId="0" borderId="0" xfId="2" applyFont="1" applyBorder="1" applyAlignment="1"/>
    <xf numFmtId="0" fontId="12" fillId="2" borderId="8" xfId="2" applyFont="1" applyFill="1" applyBorder="1" applyAlignment="1">
      <alignment vertical="center"/>
    </xf>
    <xf numFmtId="0" fontId="14" fillId="0" borderId="8" xfId="2" applyFont="1" applyFill="1" applyBorder="1" applyAlignment="1">
      <alignment horizontal="center" vertical="center"/>
    </xf>
    <xf numFmtId="0" fontId="14" fillId="0" borderId="8" xfId="2" applyFont="1" applyFill="1" applyBorder="1" applyAlignment="1">
      <alignment vertical="center"/>
    </xf>
    <xf numFmtId="0" fontId="14" fillId="0" borderId="8" xfId="2" applyFont="1" applyFill="1" applyBorder="1" applyAlignment="1">
      <alignment horizontal="center" vertical="center" wrapText="1"/>
    </xf>
    <xf numFmtId="0" fontId="12" fillId="3" borderId="21" xfId="2" applyFont="1" applyFill="1" applyBorder="1" applyAlignment="1">
      <alignment horizontal="center" vertical="center"/>
    </xf>
    <xf numFmtId="0" fontId="15" fillId="3" borderId="21" xfId="2" applyFont="1" applyFill="1" applyBorder="1" applyAlignment="1"/>
    <xf numFmtId="0" fontId="16" fillId="3" borderId="8" xfId="2" applyFont="1" applyFill="1" applyBorder="1" applyAlignment="1">
      <alignment horizontal="center" vertical="center"/>
    </xf>
    <xf numFmtId="2" fontId="17" fillId="0" borderId="8" xfId="2" applyNumberFormat="1" applyFont="1" applyFill="1" applyBorder="1" applyAlignment="1">
      <alignment vertical="center" wrapText="1"/>
    </xf>
    <xf numFmtId="2" fontId="18" fillId="0" borderId="8" xfId="2" applyNumberFormat="1" applyFont="1" applyFill="1" applyBorder="1" applyAlignment="1">
      <alignment horizontal="center" vertical="center"/>
    </xf>
    <xf numFmtId="1" fontId="18" fillId="0" borderId="8" xfId="2" applyNumberFormat="1" applyFont="1" applyFill="1" applyBorder="1" applyAlignment="1">
      <alignment horizontal="center" vertical="center"/>
    </xf>
    <xf numFmtId="2" fontId="19" fillId="0" borderId="8" xfId="2" applyNumberFormat="1" applyFont="1" applyFill="1" applyBorder="1" applyAlignment="1">
      <alignment horizontal="center" vertical="center"/>
    </xf>
    <xf numFmtId="2" fontId="19" fillId="0" borderId="0" xfId="2" applyNumberFormat="1" applyFont="1" applyFill="1" applyBorder="1" applyAlignment="1">
      <alignment horizontal="center" vertical="center"/>
    </xf>
    <xf numFmtId="0" fontId="16" fillId="3" borderId="22" xfId="2" applyFont="1" applyFill="1" applyBorder="1" applyAlignment="1">
      <alignment horizontal="center" vertical="center"/>
    </xf>
    <xf numFmtId="2" fontId="20" fillId="0" borderId="22" xfId="2" applyNumberFormat="1" applyFont="1" applyFill="1" applyBorder="1" applyAlignment="1">
      <alignment vertical="center" wrapText="1"/>
    </xf>
    <xf numFmtId="2" fontId="20" fillId="0" borderId="8" xfId="2" applyNumberFormat="1" applyFont="1" applyFill="1" applyBorder="1" applyAlignment="1">
      <alignment vertical="center" wrapText="1"/>
    </xf>
    <xf numFmtId="0" fontId="16" fillId="3" borderId="0" xfId="2" applyFont="1" applyFill="1" applyBorder="1" applyAlignment="1">
      <alignment horizontal="center" vertical="center"/>
    </xf>
    <xf numFmtId="2" fontId="17" fillId="3" borderId="0" xfId="2" applyNumberFormat="1" applyFont="1" applyFill="1" applyBorder="1" applyAlignment="1">
      <alignment horizontal="center" vertical="center" wrapText="1"/>
    </xf>
    <xf numFmtId="2" fontId="18" fillId="3" borderId="0" xfId="2" applyNumberFormat="1" applyFont="1" applyFill="1" applyBorder="1" applyAlignment="1">
      <alignment horizontal="center" vertical="center"/>
    </xf>
    <xf numFmtId="1" fontId="18" fillId="3" borderId="0" xfId="2" applyNumberFormat="1" applyFont="1" applyFill="1" applyBorder="1" applyAlignment="1">
      <alignment horizontal="center" vertical="center"/>
    </xf>
    <xf numFmtId="2" fontId="19" fillId="3" borderId="0" xfId="2" applyNumberFormat="1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5" fillId="0" borderId="8" xfId="2" applyFont="1" applyFill="1" applyBorder="1" applyAlignment="1"/>
    <xf numFmtId="0" fontId="16" fillId="0" borderId="8" xfId="2" applyFont="1" applyFill="1" applyBorder="1" applyAlignment="1">
      <alignment horizontal="center" vertical="center"/>
    </xf>
    <xf numFmtId="0" fontId="16" fillId="0" borderId="0" xfId="2" applyFont="1" applyFill="1" applyBorder="1" applyAlignment="1">
      <alignment horizontal="center" vertical="center"/>
    </xf>
    <xf numFmtId="2" fontId="17" fillId="0" borderId="0" xfId="2" applyNumberFormat="1" applyFont="1" applyFill="1" applyBorder="1" applyAlignment="1">
      <alignment horizontal="left" vertical="center" wrapText="1"/>
    </xf>
    <xf numFmtId="2" fontId="18" fillId="0" borderId="0" xfId="2" applyNumberFormat="1" applyFont="1" applyFill="1" applyBorder="1" applyAlignment="1">
      <alignment horizontal="center" vertical="center"/>
    </xf>
    <xf numFmtId="1" fontId="18" fillId="0" borderId="0" xfId="2" applyNumberFormat="1" applyFont="1" applyFill="1" applyBorder="1" applyAlignment="1">
      <alignment horizontal="center" vertical="center"/>
    </xf>
    <xf numFmtId="0" fontId="18" fillId="0" borderId="8" xfId="2" applyFont="1" applyFill="1" applyBorder="1" applyAlignment="1">
      <alignment horizontal="center" vertical="center"/>
    </xf>
    <xf numFmtId="0" fontId="18" fillId="0" borderId="0" xfId="2" applyFont="1" applyFill="1" applyBorder="1" applyAlignment="1">
      <alignment horizontal="center" vertical="center"/>
    </xf>
    <xf numFmtId="0" fontId="21" fillId="2" borderId="8" xfId="2" applyFont="1" applyFill="1" applyBorder="1" applyAlignment="1">
      <alignment vertical="center"/>
    </xf>
    <xf numFmtId="2" fontId="20" fillId="0" borderId="8" xfId="2" applyNumberFormat="1" applyFont="1" applyFill="1" applyBorder="1" applyAlignment="1">
      <alignment wrapText="1"/>
    </xf>
    <xf numFmtId="2" fontId="17" fillId="0" borderId="0" xfId="2" applyNumberFormat="1" applyFont="1" applyFill="1" applyBorder="1" applyAlignment="1">
      <alignment horizontal="center" vertical="center" wrapText="1"/>
    </xf>
    <xf numFmtId="0" fontId="16" fillId="4" borderId="23" xfId="2" applyFont="1" applyFill="1" applyBorder="1" applyAlignment="1">
      <alignment horizontal="center" vertical="center"/>
    </xf>
    <xf numFmtId="2" fontId="17" fillId="4" borderId="23" xfId="2" applyNumberFormat="1" applyFont="1" applyFill="1" applyBorder="1" applyAlignment="1">
      <alignment horizontal="left" vertical="center" wrapText="1"/>
    </xf>
    <xf numFmtId="2" fontId="18" fillId="4" borderId="23" xfId="2" applyNumberFormat="1" applyFont="1" applyFill="1" applyBorder="1" applyAlignment="1">
      <alignment horizontal="center" vertical="center"/>
    </xf>
    <xf numFmtId="1" fontId="18" fillId="4" borderId="23" xfId="2" applyNumberFormat="1" applyFont="1" applyFill="1" applyBorder="1" applyAlignment="1">
      <alignment horizontal="center" vertical="center"/>
    </xf>
    <xf numFmtId="2" fontId="19" fillId="4" borderId="8" xfId="2" applyNumberFormat="1" applyFont="1" applyFill="1" applyBorder="1" applyAlignment="1">
      <alignment horizontal="center" vertical="center"/>
    </xf>
    <xf numFmtId="0" fontId="1" fillId="0" borderId="8" xfId="2" applyFont="1" applyBorder="1"/>
    <xf numFmtId="0" fontId="20" fillId="0" borderId="8" xfId="2" applyFont="1" applyBorder="1"/>
    <xf numFmtId="0" fontId="14" fillId="0" borderId="8" xfId="2" applyFont="1" applyFill="1" applyBorder="1" applyAlignment="1">
      <alignment horizontal="center"/>
    </xf>
    <xf numFmtId="0" fontId="19" fillId="0" borderId="8" xfId="2" applyFont="1" applyFill="1" applyBorder="1" applyAlignment="1">
      <alignment horizontal="left"/>
    </xf>
    <xf numFmtId="0" fontId="19" fillId="0" borderId="8" xfId="2" applyFont="1" applyFill="1" applyBorder="1" applyAlignment="1">
      <alignment horizontal="left" vertical="center"/>
    </xf>
    <xf numFmtId="0" fontId="19" fillId="5" borderId="8" xfId="2" applyFont="1" applyFill="1" applyBorder="1" applyAlignment="1">
      <alignment horizontal="left"/>
    </xf>
    <xf numFmtId="0" fontId="14" fillId="5" borderId="8" xfId="2" applyFont="1" applyFill="1" applyBorder="1" applyAlignment="1">
      <alignment horizontal="center"/>
    </xf>
    <xf numFmtId="2" fontId="19" fillId="5" borderId="8" xfId="2" applyNumberFormat="1" applyFont="1" applyFill="1" applyBorder="1" applyAlignment="1">
      <alignment horizontal="center" vertical="center"/>
    </xf>
    <xf numFmtId="0" fontId="22" fillId="0" borderId="0" xfId="2" applyFont="1" applyFill="1" applyBorder="1" applyAlignment="1"/>
    <xf numFmtId="0" fontId="14" fillId="0" borderId="0" xfId="2" applyFont="1" applyBorder="1" applyAlignment="1">
      <alignment horizontal="center"/>
    </xf>
    <xf numFmtId="0" fontId="21" fillId="0" borderId="0" xfId="2" applyFont="1" applyBorder="1" applyAlignment="1">
      <alignment horizontal="left"/>
    </xf>
    <xf numFmtId="0" fontId="22" fillId="0" borderId="0" xfId="2" applyFont="1" applyFill="1" applyBorder="1" applyAlignment="1">
      <alignment horizontal="center"/>
    </xf>
    <xf numFmtId="2" fontId="22" fillId="0" borderId="0" xfId="2" applyNumberFormat="1" applyFont="1" applyFill="1" applyBorder="1" applyAlignment="1">
      <alignment horizontal="center"/>
    </xf>
    <xf numFmtId="0" fontId="12" fillId="0" borderId="8" xfId="2" applyFont="1" applyBorder="1" applyAlignment="1">
      <alignment horizontal="center" vertical="center"/>
    </xf>
    <xf numFmtId="0" fontId="23" fillId="0" borderId="8" xfId="2" applyFont="1" applyBorder="1" applyAlignment="1"/>
    <xf numFmtId="2" fontId="17" fillId="0" borderId="0" xfId="2" applyNumberFormat="1" applyFont="1" applyFill="1" applyBorder="1" applyAlignment="1">
      <alignment vertical="center" wrapText="1"/>
    </xf>
    <xf numFmtId="2" fontId="24" fillId="0" borderId="0" xfId="2" applyNumberFormat="1" applyFont="1" applyFill="1" applyBorder="1" applyAlignment="1">
      <alignment horizontal="center" vertical="center"/>
    </xf>
    <xf numFmtId="0" fontId="1" fillId="0" borderId="0" xfId="2" applyFont="1" applyFill="1" applyBorder="1" applyAlignment="1"/>
    <xf numFmtId="2" fontId="9" fillId="0" borderId="33" xfId="2" applyNumberFormat="1" applyFont="1" applyFill="1" applyBorder="1" applyAlignment="1">
      <alignment horizontal="center"/>
    </xf>
    <xf numFmtId="0" fontId="8" fillId="0" borderId="20" xfId="2" applyFont="1" applyFill="1" applyBorder="1" applyAlignment="1">
      <alignment horizontal="center" vertical="center"/>
    </xf>
    <xf numFmtId="0" fontId="4" fillId="0" borderId="0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4" xfId="2" applyFont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9" xfId="2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3" fillId="0" borderId="0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 wrapText="1"/>
    </xf>
  </cellXfs>
  <cellStyles count="50">
    <cellStyle name="20% - Акцент1 2" xfId="3"/>
    <cellStyle name="20% - Акцент2 2" xfId="4"/>
    <cellStyle name="20% - Акцент3 2" xfId="5"/>
    <cellStyle name="20% - Акцент4 2" xfId="6"/>
    <cellStyle name="20% - Акцент5 2" xfId="7"/>
    <cellStyle name="20% - Акцент6 2" xfId="8"/>
    <cellStyle name="40% - Акцент1 2" xfId="9"/>
    <cellStyle name="40% - Акцент2 2" xfId="10"/>
    <cellStyle name="40% - Акцент3 2" xfId="11"/>
    <cellStyle name="40% - Акцент4 2" xfId="12"/>
    <cellStyle name="40% - Акцент5 2" xfId="13"/>
    <cellStyle name="40% - Акцент6 2" xfId="14"/>
    <cellStyle name="60% - Акцент1 2" xfId="15"/>
    <cellStyle name="60% - Акцент2 2" xfId="16"/>
    <cellStyle name="60% - Акцент3 2" xfId="17"/>
    <cellStyle name="60% - Акцент4 2" xfId="18"/>
    <cellStyle name="60% - Акцент5 2" xfId="19"/>
    <cellStyle name="60% - Акцент6 2" xfId="20"/>
    <cellStyle name="Normal_Sheet1" xfId="21"/>
    <cellStyle name="Акцент1 2" xfId="22"/>
    <cellStyle name="Акцент2 2" xfId="23"/>
    <cellStyle name="Акцент3 2" xfId="24"/>
    <cellStyle name="Акцент4 2" xfId="25"/>
    <cellStyle name="Акцент5 2" xfId="26"/>
    <cellStyle name="Акцент6 2" xfId="27"/>
    <cellStyle name="Ввод  2" xfId="28"/>
    <cellStyle name="Вывод 2" xfId="29"/>
    <cellStyle name="Вычисление 2" xfId="30"/>
    <cellStyle name="Заголовок 1 2" xfId="31"/>
    <cellStyle name="Заголовок 2 2" xfId="32"/>
    <cellStyle name="Заголовок 3 2" xfId="33"/>
    <cellStyle name="Заголовок 4 2" xfId="34"/>
    <cellStyle name="Итог 2" xfId="35"/>
    <cellStyle name="Контрольная ячейка 2" xfId="36"/>
    <cellStyle name="Название 2" xfId="37"/>
    <cellStyle name="Нейтральный 2" xfId="38"/>
    <cellStyle name="Обычный" xfId="0" builtinId="0"/>
    <cellStyle name="Обычный 2" xfId="2"/>
    <cellStyle name="Обычный 2 2" xfId="39"/>
    <cellStyle name="Обычный 2 3" xfId="40"/>
    <cellStyle name="Обычный 3" xfId="41"/>
    <cellStyle name="Обычный 4" xfId="42"/>
    <cellStyle name="Обычный_Кировоград" xfId="1"/>
    <cellStyle name="Плохой 2" xfId="43"/>
    <cellStyle name="Пояснение 2" xfId="44"/>
    <cellStyle name="Примечание 2" xfId="45"/>
    <cellStyle name="Процентный 2" xfId="46"/>
    <cellStyle name="Связанная ячейка 2" xfId="47"/>
    <cellStyle name="Текст предупреждения 2" xfId="48"/>
    <cellStyle name="Хороший 2" xfId="4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76200</xdr:rowOff>
    </xdr:from>
    <xdr:to>
      <xdr:col>1</xdr:col>
      <xdr:colOff>3200400</xdr:colOff>
      <xdr:row>5</xdr:row>
      <xdr:rowOff>819150</xdr:rowOff>
    </xdr:to>
    <xdr:pic>
      <xdr:nvPicPr>
        <xdr:cNvPr id="2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685925"/>
          <a:ext cx="3800475" cy="74295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0</xdr:col>
      <xdr:colOff>38100</xdr:colOff>
      <xdr:row>1</xdr:row>
      <xdr:rowOff>9525</xdr:rowOff>
    </xdr:from>
    <xdr:to>
      <xdr:col>5</xdr:col>
      <xdr:colOff>685800</xdr:colOff>
      <xdr:row>2</xdr:row>
      <xdr:rowOff>47625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100" y="200025"/>
          <a:ext cx="7400925" cy="88582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1</xdr:col>
      <xdr:colOff>28574</xdr:colOff>
      <xdr:row>122</xdr:row>
      <xdr:rowOff>28575</xdr:rowOff>
    </xdr:from>
    <xdr:to>
      <xdr:col>1</xdr:col>
      <xdr:colOff>95249</xdr:colOff>
      <xdr:row>122</xdr:row>
      <xdr:rowOff>85725</xdr:rowOff>
    </xdr:to>
    <xdr:sp macro="" textlink="" fLocksText="0">
      <xdr:nvSpPr>
        <xdr:cNvPr id="4" name="Text Box 3"/>
        <xdr:cNvSpPr txBox="1">
          <a:spLocks noChangeArrowheads="1"/>
        </xdr:cNvSpPr>
      </xdr:nvSpPr>
      <xdr:spPr bwMode="auto">
        <a:xfrm>
          <a:off x="638174" y="28965525"/>
          <a:ext cx="66675" cy="57150"/>
        </a:xfrm>
        <a:prstGeom prst="rect">
          <a:avLst/>
        </a:prstGeom>
        <a:solidFill>
          <a:srgbClr val="FFFFFF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360" tIns="27360" rIns="0" bIns="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Arial CYR"/>
            </a:rPr>
            <a:t>нова машина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/&#1056;&#1072;&#1073;&#1086;&#1095;&#1080;&#1081;%20&#1089;&#1090;&#1086;&#1083;/13%20&#1055;&#1056;&#1040;&#1049;&#1057;%20%20&#1061;&#1056;%2018.05.201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створ "/>
      <sheetName val="раствор КР"/>
      <sheetName val="АВТО"/>
      <sheetName val="автоВх"/>
      <sheetName val="КРАСКИ"/>
      <sheetName val="краскиВх"/>
      <sheetName val="МАЛЯР"/>
      <sheetName val="малярВх"/>
      <sheetName val="АКРИЛ,ЛАК"/>
      <sheetName val="акрил,лакиВх"/>
      <sheetName val="АМИД"/>
      <sheetName val="амидВх."/>
      <sheetName val="LIDER"/>
      <sheetName val="liderВх."/>
      <sheetName val="PROTEX"/>
      <sheetName val="protexВх."/>
      <sheetName val="ИРКОМ"/>
      <sheetName val="иркомВх"/>
      <sheetName val="VIK"/>
      <sheetName val="VIKВх."/>
      <sheetName val="СПЕЦЭМАЛИ"/>
      <sheetName val="спецэмалиВх"/>
    </sheetNames>
    <sheetDataSet>
      <sheetData sheetId="0"/>
      <sheetData sheetId="1"/>
      <sheetData sheetId="2">
        <row r="5">
          <cell r="H5">
            <v>42129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9">
          <cell r="H9">
            <v>29.88</v>
          </cell>
        </row>
        <row r="10">
          <cell r="H10">
            <v>29.88</v>
          </cell>
        </row>
        <row r="11">
          <cell r="H11">
            <v>29.88</v>
          </cell>
        </row>
        <row r="12">
          <cell r="H12">
            <v>29.88</v>
          </cell>
        </row>
        <row r="13">
          <cell r="H13">
            <v>29.88</v>
          </cell>
        </row>
        <row r="14">
          <cell r="H14">
            <v>29.88</v>
          </cell>
        </row>
        <row r="15">
          <cell r="H15">
            <v>29.88</v>
          </cell>
        </row>
        <row r="16">
          <cell r="H16">
            <v>29.88</v>
          </cell>
        </row>
        <row r="17">
          <cell r="H17">
            <v>29.88</v>
          </cell>
        </row>
        <row r="18">
          <cell r="H18">
            <v>29.88</v>
          </cell>
        </row>
        <row r="19">
          <cell r="H19">
            <v>29.88</v>
          </cell>
        </row>
        <row r="20">
          <cell r="H20">
            <v>29.88</v>
          </cell>
        </row>
        <row r="21">
          <cell r="H21">
            <v>29.88</v>
          </cell>
        </row>
        <row r="22">
          <cell r="H22">
            <v>29.88</v>
          </cell>
        </row>
        <row r="23">
          <cell r="H23">
            <v>29.88</v>
          </cell>
        </row>
        <row r="24">
          <cell r="H24">
            <v>29.88</v>
          </cell>
        </row>
        <row r="25">
          <cell r="H25">
            <v>29.88</v>
          </cell>
        </row>
        <row r="26">
          <cell r="H26">
            <v>29.88</v>
          </cell>
        </row>
        <row r="27">
          <cell r="H27">
            <v>29.88</v>
          </cell>
        </row>
        <row r="28">
          <cell r="H28">
            <v>29.88</v>
          </cell>
        </row>
        <row r="29">
          <cell r="H29">
            <v>29.88</v>
          </cell>
        </row>
        <row r="30">
          <cell r="H30">
            <v>29.88</v>
          </cell>
        </row>
        <row r="31">
          <cell r="H31">
            <v>29.88</v>
          </cell>
        </row>
        <row r="32">
          <cell r="H32">
            <v>29.88</v>
          </cell>
        </row>
        <row r="33">
          <cell r="H33">
            <v>29.88</v>
          </cell>
        </row>
        <row r="34">
          <cell r="H34">
            <v>29.88</v>
          </cell>
        </row>
        <row r="35">
          <cell r="H35">
            <v>29.88</v>
          </cell>
        </row>
        <row r="37">
          <cell r="H37">
            <v>29.88</v>
          </cell>
        </row>
        <row r="39">
          <cell r="H39">
            <v>29.88</v>
          </cell>
        </row>
        <row r="41">
          <cell r="H41">
            <v>50.46</v>
          </cell>
        </row>
        <row r="42">
          <cell r="H42">
            <v>50.46</v>
          </cell>
        </row>
        <row r="43">
          <cell r="H43">
            <v>50.46</v>
          </cell>
        </row>
        <row r="45">
          <cell r="H45">
            <v>42.66</v>
          </cell>
        </row>
        <row r="47">
          <cell r="H47">
            <v>46.26</v>
          </cell>
        </row>
        <row r="55">
          <cell r="J55">
            <v>74.13</v>
          </cell>
          <cell r="K55">
            <v>88.955999999999989</v>
          </cell>
        </row>
        <row r="57">
          <cell r="J57">
            <v>36.159999999999997</v>
          </cell>
          <cell r="K57">
            <v>43.391999999999996</v>
          </cell>
        </row>
        <row r="59">
          <cell r="J59">
            <v>50.11</v>
          </cell>
          <cell r="K59">
            <v>60.131999999999998</v>
          </cell>
        </row>
        <row r="63">
          <cell r="J63">
            <v>43.46</v>
          </cell>
          <cell r="K63">
            <v>52.152000000000001</v>
          </cell>
        </row>
        <row r="68">
          <cell r="J68">
            <v>18.32</v>
          </cell>
          <cell r="K68">
            <v>21.983999999999998</v>
          </cell>
        </row>
        <row r="69">
          <cell r="J69">
            <v>34.32</v>
          </cell>
          <cell r="K69">
            <v>41.183999999999997</v>
          </cell>
        </row>
        <row r="72">
          <cell r="J72">
            <v>52.18</v>
          </cell>
          <cell r="K72">
            <v>62.616</v>
          </cell>
        </row>
        <row r="75">
          <cell r="J75">
            <v>35</v>
          </cell>
          <cell r="K75">
            <v>42</v>
          </cell>
        </row>
        <row r="76">
          <cell r="J76">
            <v>45.51</v>
          </cell>
          <cell r="K76">
            <v>54.611999999999995</v>
          </cell>
        </row>
        <row r="77">
          <cell r="J77">
            <v>44.14</v>
          </cell>
          <cell r="K77">
            <v>52.967999999999996</v>
          </cell>
        </row>
        <row r="81">
          <cell r="J81">
            <v>32.049999999999997</v>
          </cell>
          <cell r="K81">
            <v>38.459999999999994</v>
          </cell>
        </row>
        <row r="85">
          <cell r="J85">
            <v>49.9</v>
          </cell>
          <cell r="K85">
            <v>59.879999999999995</v>
          </cell>
        </row>
        <row r="89">
          <cell r="J89">
            <v>41.18</v>
          </cell>
          <cell r="K89">
            <v>49.415999999999997</v>
          </cell>
        </row>
        <row r="93">
          <cell r="J93">
            <v>29.73</v>
          </cell>
          <cell r="K93">
            <v>35.676000000000002</v>
          </cell>
        </row>
        <row r="96">
          <cell r="J96">
            <v>54.44</v>
          </cell>
          <cell r="K96">
            <v>65.327999999999989</v>
          </cell>
        </row>
        <row r="99">
          <cell r="J99">
            <v>46.2</v>
          </cell>
          <cell r="K99">
            <v>55.440000000000005</v>
          </cell>
        </row>
        <row r="103">
          <cell r="J103">
            <v>23.55</v>
          </cell>
          <cell r="K103">
            <v>28.26</v>
          </cell>
        </row>
        <row r="104">
          <cell r="J104">
            <v>23.55</v>
          </cell>
          <cell r="K104">
            <v>28.26</v>
          </cell>
        </row>
        <row r="105">
          <cell r="J105">
            <v>23.55</v>
          </cell>
          <cell r="K105">
            <v>28.26</v>
          </cell>
        </row>
        <row r="106">
          <cell r="J106">
            <v>23.55</v>
          </cell>
          <cell r="K106">
            <v>28.26</v>
          </cell>
        </row>
        <row r="107">
          <cell r="J107">
            <v>23.55</v>
          </cell>
          <cell r="K107">
            <v>28.26</v>
          </cell>
        </row>
        <row r="108">
          <cell r="J108">
            <v>23.55</v>
          </cell>
          <cell r="K108">
            <v>28.26</v>
          </cell>
        </row>
        <row r="109">
          <cell r="J109">
            <v>23.55</v>
          </cell>
          <cell r="K109">
            <v>28.26</v>
          </cell>
        </row>
        <row r="110">
          <cell r="J110">
            <v>23.55</v>
          </cell>
          <cell r="K110">
            <v>28.26</v>
          </cell>
        </row>
        <row r="111">
          <cell r="J111">
            <v>23.55</v>
          </cell>
          <cell r="K111">
            <v>28.26</v>
          </cell>
        </row>
        <row r="112">
          <cell r="J112">
            <v>23.55</v>
          </cell>
          <cell r="K112">
            <v>28.26</v>
          </cell>
        </row>
        <row r="113">
          <cell r="J113">
            <v>23.55</v>
          </cell>
          <cell r="K113">
            <v>28.26</v>
          </cell>
        </row>
        <row r="115">
          <cell r="J115">
            <v>29.73</v>
          </cell>
          <cell r="K115">
            <v>35.676000000000002</v>
          </cell>
        </row>
        <row r="116">
          <cell r="J116">
            <v>29.73</v>
          </cell>
          <cell r="K116">
            <v>35.676000000000002</v>
          </cell>
        </row>
        <row r="117">
          <cell r="J117">
            <v>29.73</v>
          </cell>
          <cell r="K117">
            <v>35.676000000000002</v>
          </cell>
        </row>
        <row r="118">
          <cell r="J118">
            <v>29.73</v>
          </cell>
          <cell r="K118">
            <v>35.676000000000002</v>
          </cell>
        </row>
        <row r="119">
          <cell r="J119">
            <v>29.73</v>
          </cell>
          <cell r="K119">
            <v>35.676000000000002</v>
          </cell>
        </row>
        <row r="120">
          <cell r="J120">
            <v>29.73</v>
          </cell>
          <cell r="K120">
            <v>35.676000000000002</v>
          </cell>
        </row>
        <row r="121">
          <cell r="J121">
            <v>29.73</v>
          </cell>
          <cell r="K121">
            <v>35.676000000000002</v>
          </cell>
        </row>
        <row r="122">
          <cell r="J122">
            <v>29.73</v>
          </cell>
          <cell r="K122">
            <v>35.676000000000002</v>
          </cell>
        </row>
        <row r="123">
          <cell r="J123">
            <v>29.73</v>
          </cell>
          <cell r="K123">
            <v>35.676000000000002</v>
          </cell>
        </row>
        <row r="124">
          <cell r="J124">
            <v>29.73</v>
          </cell>
          <cell r="K124">
            <v>35.676000000000002</v>
          </cell>
        </row>
        <row r="125">
          <cell r="J125">
            <v>29.73</v>
          </cell>
          <cell r="K125">
            <v>35.676000000000002</v>
          </cell>
        </row>
        <row r="130">
          <cell r="J130">
            <v>50.32</v>
          </cell>
          <cell r="K130">
            <v>60.384</v>
          </cell>
        </row>
        <row r="131">
          <cell r="J131">
            <v>64.05</v>
          </cell>
          <cell r="K131">
            <v>76.86</v>
          </cell>
        </row>
        <row r="136">
          <cell r="J136">
            <v>49.21</v>
          </cell>
          <cell r="K136">
            <v>59.052</v>
          </cell>
        </row>
        <row r="141">
          <cell r="J141">
            <v>29.73</v>
          </cell>
          <cell r="K141">
            <v>35.676000000000002</v>
          </cell>
        </row>
        <row r="142">
          <cell r="J142">
            <v>18.32</v>
          </cell>
          <cell r="K142">
            <v>21.983999999999998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3"/>
  </sheetPr>
  <dimension ref="A1:K142"/>
  <sheetViews>
    <sheetView tabSelected="1" view="pageBreakPreview" topLeftCell="A112" workbookViewId="0">
      <selection activeCell="B123" sqref="B123"/>
    </sheetView>
  </sheetViews>
  <sheetFormatPr defaultRowHeight="12.75"/>
  <cols>
    <col min="1" max="1" width="9.140625" style="2"/>
    <col min="2" max="2" width="67.140625" style="2" customWidth="1"/>
    <col min="3" max="3" width="12.7109375" style="2" customWidth="1"/>
    <col min="4" max="4" width="12.28515625" style="2" customWidth="1"/>
    <col min="5" max="5" width="10.140625" style="2" hidden="1" customWidth="1"/>
    <col min="6" max="6" width="10.5703125" style="2" customWidth="1"/>
    <col min="7" max="257" width="9.140625" style="2"/>
    <col min="258" max="258" width="67.140625" style="2" customWidth="1"/>
    <col min="259" max="259" width="12.7109375" style="2" customWidth="1"/>
    <col min="260" max="260" width="12.28515625" style="2" customWidth="1"/>
    <col min="261" max="261" width="0" style="2" hidden="1" customWidth="1"/>
    <col min="262" max="262" width="10.5703125" style="2" customWidth="1"/>
    <col min="263" max="513" width="9.140625" style="2"/>
    <col min="514" max="514" width="67.140625" style="2" customWidth="1"/>
    <col min="515" max="515" width="12.7109375" style="2" customWidth="1"/>
    <col min="516" max="516" width="12.28515625" style="2" customWidth="1"/>
    <col min="517" max="517" width="0" style="2" hidden="1" customWidth="1"/>
    <col min="518" max="518" width="10.5703125" style="2" customWidth="1"/>
    <col min="519" max="769" width="9.140625" style="2"/>
    <col min="770" max="770" width="67.140625" style="2" customWidth="1"/>
    <col min="771" max="771" width="12.7109375" style="2" customWidth="1"/>
    <col min="772" max="772" width="12.28515625" style="2" customWidth="1"/>
    <col min="773" max="773" width="0" style="2" hidden="1" customWidth="1"/>
    <col min="774" max="774" width="10.5703125" style="2" customWidth="1"/>
    <col min="775" max="1025" width="9.140625" style="2"/>
    <col min="1026" max="1026" width="67.140625" style="2" customWidth="1"/>
    <col min="1027" max="1027" width="12.7109375" style="2" customWidth="1"/>
    <col min="1028" max="1028" width="12.28515625" style="2" customWidth="1"/>
    <col min="1029" max="1029" width="0" style="2" hidden="1" customWidth="1"/>
    <col min="1030" max="1030" width="10.5703125" style="2" customWidth="1"/>
    <col min="1031" max="1281" width="9.140625" style="2"/>
    <col min="1282" max="1282" width="67.140625" style="2" customWidth="1"/>
    <col min="1283" max="1283" width="12.7109375" style="2" customWidth="1"/>
    <col min="1284" max="1284" width="12.28515625" style="2" customWidth="1"/>
    <col min="1285" max="1285" width="0" style="2" hidden="1" customWidth="1"/>
    <col min="1286" max="1286" width="10.5703125" style="2" customWidth="1"/>
    <col min="1287" max="1537" width="9.140625" style="2"/>
    <col min="1538" max="1538" width="67.140625" style="2" customWidth="1"/>
    <col min="1539" max="1539" width="12.7109375" style="2" customWidth="1"/>
    <col min="1540" max="1540" width="12.28515625" style="2" customWidth="1"/>
    <col min="1541" max="1541" width="0" style="2" hidden="1" customWidth="1"/>
    <col min="1542" max="1542" width="10.5703125" style="2" customWidth="1"/>
    <col min="1543" max="1793" width="9.140625" style="2"/>
    <col min="1794" max="1794" width="67.140625" style="2" customWidth="1"/>
    <col min="1795" max="1795" width="12.7109375" style="2" customWidth="1"/>
    <col min="1796" max="1796" width="12.28515625" style="2" customWidth="1"/>
    <col min="1797" max="1797" width="0" style="2" hidden="1" customWidth="1"/>
    <col min="1798" max="1798" width="10.5703125" style="2" customWidth="1"/>
    <col min="1799" max="2049" width="9.140625" style="2"/>
    <col min="2050" max="2050" width="67.140625" style="2" customWidth="1"/>
    <col min="2051" max="2051" width="12.7109375" style="2" customWidth="1"/>
    <col min="2052" max="2052" width="12.28515625" style="2" customWidth="1"/>
    <col min="2053" max="2053" width="0" style="2" hidden="1" customWidth="1"/>
    <col min="2054" max="2054" width="10.5703125" style="2" customWidth="1"/>
    <col min="2055" max="2305" width="9.140625" style="2"/>
    <col min="2306" max="2306" width="67.140625" style="2" customWidth="1"/>
    <col min="2307" max="2307" width="12.7109375" style="2" customWidth="1"/>
    <col min="2308" max="2308" width="12.28515625" style="2" customWidth="1"/>
    <col min="2309" max="2309" width="0" style="2" hidden="1" customWidth="1"/>
    <col min="2310" max="2310" width="10.5703125" style="2" customWidth="1"/>
    <col min="2311" max="2561" width="9.140625" style="2"/>
    <col min="2562" max="2562" width="67.140625" style="2" customWidth="1"/>
    <col min="2563" max="2563" width="12.7109375" style="2" customWidth="1"/>
    <col min="2564" max="2564" width="12.28515625" style="2" customWidth="1"/>
    <col min="2565" max="2565" width="0" style="2" hidden="1" customWidth="1"/>
    <col min="2566" max="2566" width="10.5703125" style="2" customWidth="1"/>
    <col min="2567" max="2817" width="9.140625" style="2"/>
    <col min="2818" max="2818" width="67.140625" style="2" customWidth="1"/>
    <col min="2819" max="2819" width="12.7109375" style="2" customWidth="1"/>
    <col min="2820" max="2820" width="12.28515625" style="2" customWidth="1"/>
    <col min="2821" max="2821" width="0" style="2" hidden="1" customWidth="1"/>
    <col min="2822" max="2822" width="10.5703125" style="2" customWidth="1"/>
    <col min="2823" max="3073" width="9.140625" style="2"/>
    <col min="3074" max="3074" width="67.140625" style="2" customWidth="1"/>
    <col min="3075" max="3075" width="12.7109375" style="2" customWidth="1"/>
    <col min="3076" max="3076" width="12.28515625" style="2" customWidth="1"/>
    <col min="3077" max="3077" width="0" style="2" hidden="1" customWidth="1"/>
    <col min="3078" max="3078" width="10.5703125" style="2" customWidth="1"/>
    <col min="3079" max="3329" width="9.140625" style="2"/>
    <col min="3330" max="3330" width="67.140625" style="2" customWidth="1"/>
    <col min="3331" max="3331" width="12.7109375" style="2" customWidth="1"/>
    <col min="3332" max="3332" width="12.28515625" style="2" customWidth="1"/>
    <col min="3333" max="3333" width="0" style="2" hidden="1" customWidth="1"/>
    <col min="3334" max="3334" width="10.5703125" style="2" customWidth="1"/>
    <col min="3335" max="3585" width="9.140625" style="2"/>
    <col min="3586" max="3586" width="67.140625" style="2" customWidth="1"/>
    <col min="3587" max="3587" width="12.7109375" style="2" customWidth="1"/>
    <col min="3588" max="3588" width="12.28515625" style="2" customWidth="1"/>
    <col min="3589" max="3589" width="0" style="2" hidden="1" customWidth="1"/>
    <col min="3590" max="3590" width="10.5703125" style="2" customWidth="1"/>
    <col min="3591" max="3841" width="9.140625" style="2"/>
    <col min="3842" max="3842" width="67.140625" style="2" customWidth="1"/>
    <col min="3843" max="3843" width="12.7109375" style="2" customWidth="1"/>
    <col min="3844" max="3844" width="12.28515625" style="2" customWidth="1"/>
    <col min="3845" max="3845" width="0" style="2" hidden="1" customWidth="1"/>
    <col min="3846" max="3846" width="10.5703125" style="2" customWidth="1"/>
    <col min="3847" max="4097" width="9.140625" style="2"/>
    <col min="4098" max="4098" width="67.140625" style="2" customWidth="1"/>
    <col min="4099" max="4099" width="12.7109375" style="2" customWidth="1"/>
    <col min="4100" max="4100" width="12.28515625" style="2" customWidth="1"/>
    <col min="4101" max="4101" width="0" style="2" hidden="1" customWidth="1"/>
    <col min="4102" max="4102" width="10.5703125" style="2" customWidth="1"/>
    <col min="4103" max="4353" width="9.140625" style="2"/>
    <col min="4354" max="4354" width="67.140625" style="2" customWidth="1"/>
    <col min="4355" max="4355" width="12.7109375" style="2" customWidth="1"/>
    <col min="4356" max="4356" width="12.28515625" style="2" customWidth="1"/>
    <col min="4357" max="4357" width="0" style="2" hidden="1" customWidth="1"/>
    <col min="4358" max="4358" width="10.5703125" style="2" customWidth="1"/>
    <col min="4359" max="4609" width="9.140625" style="2"/>
    <col min="4610" max="4610" width="67.140625" style="2" customWidth="1"/>
    <col min="4611" max="4611" width="12.7109375" style="2" customWidth="1"/>
    <col min="4612" max="4612" width="12.28515625" style="2" customWidth="1"/>
    <col min="4613" max="4613" width="0" style="2" hidden="1" customWidth="1"/>
    <col min="4614" max="4614" width="10.5703125" style="2" customWidth="1"/>
    <col min="4615" max="4865" width="9.140625" style="2"/>
    <col min="4866" max="4866" width="67.140625" style="2" customWidth="1"/>
    <col min="4867" max="4867" width="12.7109375" style="2" customWidth="1"/>
    <col min="4868" max="4868" width="12.28515625" style="2" customWidth="1"/>
    <col min="4869" max="4869" width="0" style="2" hidden="1" customWidth="1"/>
    <col min="4870" max="4870" width="10.5703125" style="2" customWidth="1"/>
    <col min="4871" max="5121" width="9.140625" style="2"/>
    <col min="5122" max="5122" width="67.140625" style="2" customWidth="1"/>
    <col min="5123" max="5123" width="12.7109375" style="2" customWidth="1"/>
    <col min="5124" max="5124" width="12.28515625" style="2" customWidth="1"/>
    <col min="5125" max="5125" width="0" style="2" hidden="1" customWidth="1"/>
    <col min="5126" max="5126" width="10.5703125" style="2" customWidth="1"/>
    <col min="5127" max="5377" width="9.140625" style="2"/>
    <col min="5378" max="5378" width="67.140625" style="2" customWidth="1"/>
    <col min="5379" max="5379" width="12.7109375" style="2" customWidth="1"/>
    <col min="5380" max="5380" width="12.28515625" style="2" customWidth="1"/>
    <col min="5381" max="5381" width="0" style="2" hidden="1" customWidth="1"/>
    <col min="5382" max="5382" width="10.5703125" style="2" customWidth="1"/>
    <col min="5383" max="5633" width="9.140625" style="2"/>
    <col min="5634" max="5634" width="67.140625" style="2" customWidth="1"/>
    <col min="5635" max="5635" width="12.7109375" style="2" customWidth="1"/>
    <col min="5636" max="5636" width="12.28515625" style="2" customWidth="1"/>
    <col min="5637" max="5637" width="0" style="2" hidden="1" customWidth="1"/>
    <col min="5638" max="5638" width="10.5703125" style="2" customWidth="1"/>
    <col min="5639" max="5889" width="9.140625" style="2"/>
    <col min="5890" max="5890" width="67.140625" style="2" customWidth="1"/>
    <col min="5891" max="5891" width="12.7109375" style="2" customWidth="1"/>
    <col min="5892" max="5892" width="12.28515625" style="2" customWidth="1"/>
    <col min="5893" max="5893" width="0" style="2" hidden="1" customWidth="1"/>
    <col min="5894" max="5894" width="10.5703125" style="2" customWidth="1"/>
    <col min="5895" max="6145" width="9.140625" style="2"/>
    <col min="6146" max="6146" width="67.140625" style="2" customWidth="1"/>
    <col min="6147" max="6147" width="12.7109375" style="2" customWidth="1"/>
    <col min="6148" max="6148" width="12.28515625" style="2" customWidth="1"/>
    <col min="6149" max="6149" width="0" style="2" hidden="1" customWidth="1"/>
    <col min="6150" max="6150" width="10.5703125" style="2" customWidth="1"/>
    <col min="6151" max="6401" width="9.140625" style="2"/>
    <col min="6402" max="6402" width="67.140625" style="2" customWidth="1"/>
    <col min="6403" max="6403" width="12.7109375" style="2" customWidth="1"/>
    <col min="6404" max="6404" width="12.28515625" style="2" customWidth="1"/>
    <col min="6405" max="6405" width="0" style="2" hidden="1" customWidth="1"/>
    <col min="6406" max="6406" width="10.5703125" style="2" customWidth="1"/>
    <col min="6407" max="6657" width="9.140625" style="2"/>
    <col min="6658" max="6658" width="67.140625" style="2" customWidth="1"/>
    <col min="6659" max="6659" width="12.7109375" style="2" customWidth="1"/>
    <col min="6660" max="6660" width="12.28515625" style="2" customWidth="1"/>
    <col min="6661" max="6661" width="0" style="2" hidden="1" customWidth="1"/>
    <col min="6662" max="6662" width="10.5703125" style="2" customWidth="1"/>
    <col min="6663" max="6913" width="9.140625" style="2"/>
    <col min="6914" max="6914" width="67.140625" style="2" customWidth="1"/>
    <col min="6915" max="6915" width="12.7109375" style="2" customWidth="1"/>
    <col min="6916" max="6916" width="12.28515625" style="2" customWidth="1"/>
    <col min="6917" max="6917" width="0" style="2" hidden="1" customWidth="1"/>
    <col min="6918" max="6918" width="10.5703125" style="2" customWidth="1"/>
    <col min="6919" max="7169" width="9.140625" style="2"/>
    <col min="7170" max="7170" width="67.140625" style="2" customWidth="1"/>
    <col min="7171" max="7171" width="12.7109375" style="2" customWidth="1"/>
    <col min="7172" max="7172" width="12.28515625" style="2" customWidth="1"/>
    <col min="7173" max="7173" width="0" style="2" hidden="1" customWidth="1"/>
    <col min="7174" max="7174" width="10.5703125" style="2" customWidth="1"/>
    <col min="7175" max="7425" width="9.140625" style="2"/>
    <col min="7426" max="7426" width="67.140625" style="2" customWidth="1"/>
    <col min="7427" max="7427" width="12.7109375" style="2" customWidth="1"/>
    <col min="7428" max="7428" width="12.28515625" style="2" customWidth="1"/>
    <col min="7429" max="7429" width="0" style="2" hidden="1" customWidth="1"/>
    <col min="7430" max="7430" width="10.5703125" style="2" customWidth="1"/>
    <col min="7431" max="7681" width="9.140625" style="2"/>
    <col min="7682" max="7682" width="67.140625" style="2" customWidth="1"/>
    <col min="7683" max="7683" width="12.7109375" style="2" customWidth="1"/>
    <col min="7684" max="7684" width="12.28515625" style="2" customWidth="1"/>
    <col min="7685" max="7685" width="0" style="2" hidden="1" customWidth="1"/>
    <col min="7686" max="7686" width="10.5703125" style="2" customWidth="1"/>
    <col min="7687" max="7937" width="9.140625" style="2"/>
    <col min="7938" max="7938" width="67.140625" style="2" customWidth="1"/>
    <col min="7939" max="7939" width="12.7109375" style="2" customWidth="1"/>
    <col min="7940" max="7940" width="12.28515625" style="2" customWidth="1"/>
    <col min="7941" max="7941" width="0" style="2" hidden="1" customWidth="1"/>
    <col min="7942" max="7942" width="10.5703125" style="2" customWidth="1"/>
    <col min="7943" max="8193" width="9.140625" style="2"/>
    <col min="8194" max="8194" width="67.140625" style="2" customWidth="1"/>
    <col min="8195" max="8195" width="12.7109375" style="2" customWidth="1"/>
    <col min="8196" max="8196" width="12.28515625" style="2" customWidth="1"/>
    <col min="8197" max="8197" width="0" style="2" hidden="1" customWidth="1"/>
    <col min="8198" max="8198" width="10.5703125" style="2" customWidth="1"/>
    <col min="8199" max="8449" width="9.140625" style="2"/>
    <col min="8450" max="8450" width="67.140625" style="2" customWidth="1"/>
    <col min="8451" max="8451" width="12.7109375" style="2" customWidth="1"/>
    <col min="8452" max="8452" width="12.28515625" style="2" customWidth="1"/>
    <col min="8453" max="8453" width="0" style="2" hidden="1" customWidth="1"/>
    <col min="8454" max="8454" width="10.5703125" style="2" customWidth="1"/>
    <col min="8455" max="8705" width="9.140625" style="2"/>
    <col min="8706" max="8706" width="67.140625" style="2" customWidth="1"/>
    <col min="8707" max="8707" width="12.7109375" style="2" customWidth="1"/>
    <col min="8708" max="8708" width="12.28515625" style="2" customWidth="1"/>
    <col min="8709" max="8709" width="0" style="2" hidden="1" customWidth="1"/>
    <col min="8710" max="8710" width="10.5703125" style="2" customWidth="1"/>
    <col min="8711" max="8961" width="9.140625" style="2"/>
    <col min="8962" max="8962" width="67.140625" style="2" customWidth="1"/>
    <col min="8963" max="8963" width="12.7109375" style="2" customWidth="1"/>
    <col min="8964" max="8964" width="12.28515625" style="2" customWidth="1"/>
    <col min="8965" max="8965" width="0" style="2" hidden="1" customWidth="1"/>
    <col min="8966" max="8966" width="10.5703125" style="2" customWidth="1"/>
    <col min="8967" max="9217" width="9.140625" style="2"/>
    <col min="9218" max="9218" width="67.140625" style="2" customWidth="1"/>
    <col min="9219" max="9219" width="12.7109375" style="2" customWidth="1"/>
    <col min="9220" max="9220" width="12.28515625" style="2" customWidth="1"/>
    <col min="9221" max="9221" width="0" style="2" hidden="1" customWidth="1"/>
    <col min="9222" max="9222" width="10.5703125" style="2" customWidth="1"/>
    <col min="9223" max="9473" width="9.140625" style="2"/>
    <col min="9474" max="9474" width="67.140625" style="2" customWidth="1"/>
    <col min="9475" max="9475" width="12.7109375" style="2" customWidth="1"/>
    <col min="9476" max="9476" width="12.28515625" style="2" customWidth="1"/>
    <col min="9477" max="9477" width="0" style="2" hidden="1" customWidth="1"/>
    <col min="9478" max="9478" width="10.5703125" style="2" customWidth="1"/>
    <col min="9479" max="9729" width="9.140625" style="2"/>
    <col min="9730" max="9730" width="67.140625" style="2" customWidth="1"/>
    <col min="9731" max="9731" width="12.7109375" style="2" customWidth="1"/>
    <col min="9732" max="9732" width="12.28515625" style="2" customWidth="1"/>
    <col min="9733" max="9733" width="0" style="2" hidden="1" customWidth="1"/>
    <col min="9734" max="9734" width="10.5703125" style="2" customWidth="1"/>
    <col min="9735" max="9985" width="9.140625" style="2"/>
    <col min="9986" max="9986" width="67.140625" style="2" customWidth="1"/>
    <col min="9987" max="9987" width="12.7109375" style="2" customWidth="1"/>
    <col min="9988" max="9988" width="12.28515625" style="2" customWidth="1"/>
    <col min="9989" max="9989" width="0" style="2" hidden="1" customWidth="1"/>
    <col min="9990" max="9990" width="10.5703125" style="2" customWidth="1"/>
    <col min="9991" max="10241" width="9.140625" style="2"/>
    <col min="10242" max="10242" width="67.140625" style="2" customWidth="1"/>
    <col min="10243" max="10243" width="12.7109375" style="2" customWidth="1"/>
    <col min="10244" max="10244" width="12.28515625" style="2" customWidth="1"/>
    <col min="10245" max="10245" width="0" style="2" hidden="1" customWidth="1"/>
    <col min="10246" max="10246" width="10.5703125" style="2" customWidth="1"/>
    <col min="10247" max="10497" width="9.140625" style="2"/>
    <col min="10498" max="10498" width="67.140625" style="2" customWidth="1"/>
    <col min="10499" max="10499" width="12.7109375" style="2" customWidth="1"/>
    <col min="10500" max="10500" width="12.28515625" style="2" customWidth="1"/>
    <col min="10501" max="10501" width="0" style="2" hidden="1" customWidth="1"/>
    <col min="10502" max="10502" width="10.5703125" style="2" customWidth="1"/>
    <col min="10503" max="10753" width="9.140625" style="2"/>
    <col min="10754" max="10754" width="67.140625" style="2" customWidth="1"/>
    <col min="10755" max="10755" width="12.7109375" style="2" customWidth="1"/>
    <col min="10756" max="10756" width="12.28515625" style="2" customWidth="1"/>
    <col min="10757" max="10757" width="0" style="2" hidden="1" customWidth="1"/>
    <col min="10758" max="10758" width="10.5703125" style="2" customWidth="1"/>
    <col min="10759" max="11009" width="9.140625" style="2"/>
    <col min="11010" max="11010" width="67.140625" style="2" customWidth="1"/>
    <col min="11011" max="11011" width="12.7109375" style="2" customWidth="1"/>
    <col min="11012" max="11012" width="12.28515625" style="2" customWidth="1"/>
    <col min="11013" max="11013" width="0" style="2" hidden="1" customWidth="1"/>
    <col min="11014" max="11014" width="10.5703125" style="2" customWidth="1"/>
    <col min="11015" max="11265" width="9.140625" style="2"/>
    <col min="11266" max="11266" width="67.140625" style="2" customWidth="1"/>
    <col min="11267" max="11267" width="12.7109375" style="2" customWidth="1"/>
    <col min="11268" max="11268" width="12.28515625" style="2" customWidth="1"/>
    <col min="11269" max="11269" width="0" style="2" hidden="1" customWidth="1"/>
    <col min="11270" max="11270" width="10.5703125" style="2" customWidth="1"/>
    <col min="11271" max="11521" width="9.140625" style="2"/>
    <col min="11522" max="11522" width="67.140625" style="2" customWidth="1"/>
    <col min="11523" max="11523" width="12.7109375" style="2" customWidth="1"/>
    <col min="11524" max="11524" width="12.28515625" style="2" customWidth="1"/>
    <col min="11525" max="11525" width="0" style="2" hidden="1" customWidth="1"/>
    <col min="11526" max="11526" width="10.5703125" style="2" customWidth="1"/>
    <col min="11527" max="11777" width="9.140625" style="2"/>
    <col min="11778" max="11778" width="67.140625" style="2" customWidth="1"/>
    <col min="11779" max="11779" width="12.7109375" style="2" customWidth="1"/>
    <col min="11780" max="11780" width="12.28515625" style="2" customWidth="1"/>
    <col min="11781" max="11781" width="0" style="2" hidden="1" customWidth="1"/>
    <col min="11782" max="11782" width="10.5703125" style="2" customWidth="1"/>
    <col min="11783" max="12033" width="9.140625" style="2"/>
    <col min="12034" max="12034" width="67.140625" style="2" customWidth="1"/>
    <col min="12035" max="12035" width="12.7109375" style="2" customWidth="1"/>
    <col min="12036" max="12036" width="12.28515625" style="2" customWidth="1"/>
    <col min="12037" max="12037" width="0" style="2" hidden="1" customWidth="1"/>
    <col min="12038" max="12038" width="10.5703125" style="2" customWidth="1"/>
    <col min="12039" max="12289" width="9.140625" style="2"/>
    <col min="12290" max="12290" width="67.140625" style="2" customWidth="1"/>
    <col min="12291" max="12291" width="12.7109375" style="2" customWidth="1"/>
    <col min="12292" max="12292" width="12.28515625" style="2" customWidth="1"/>
    <col min="12293" max="12293" width="0" style="2" hidden="1" customWidth="1"/>
    <col min="12294" max="12294" width="10.5703125" style="2" customWidth="1"/>
    <col min="12295" max="12545" width="9.140625" style="2"/>
    <col min="12546" max="12546" width="67.140625" style="2" customWidth="1"/>
    <col min="12547" max="12547" width="12.7109375" style="2" customWidth="1"/>
    <col min="12548" max="12548" width="12.28515625" style="2" customWidth="1"/>
    <col min="12549" max="12549" width="0" style="2" hidden="1" customWidth="1"/>
    <col min="12550" max="12550" width="10.5703125" style="2" customWidth="1"/>
    <col min="12551" max="12801" width="9.140625" style="2"/>
    <col min="12802" max="12802" width="67.140625" style="2" customWidth="1"/>
    <col min="12803" max="12803" width="12.7109375" style="2" customWidth="1"/>
    <col min="12804" max="12804" width="12.28515625" style="2" customWidth="1"/>
    <col min="12805" max="12805" width="0" style="2" hidden="1" customWidth="1"/>
    <col min="12806" max="12806" width="10.5703125" style="2" customWidth="1"/>
    <col min="12807" max="13057" width="9.140625" style="2"/>
    <col min="13058" max="13058" width="67.140625" style="2" customWidth="1"/>
    <col min="13059" max="13059" width="12.7109375" style="2" customWidth="1"/>
    <col min="13060" max="13060" width="12.28515625" style="2" customWidth="1"/>
    <col min="13061" max="13061" width="0" style="2" hidden="1" customWidth="1"/>
    <col min="13062" max="13062" width="10.5703125" style="2" customWidth="1"/>
    <col min="13063" max="13313" width="9.140625" style="2"/>
    <col min="13314" max="13314" width="67.140625" style="2" customWidth="1"/>
    <col min="13315" max="13315" width="12.7109375" style="2" customWidth="1"/>
    <col min="13316" max="13316" width="12.28515625" style="2" customWidth="1"/>
    <col min="13317" max="13317" width="0" style="2" hidden="1" customWidth="1"/>
    <col min="13318" max="13318" width="10.5703125" style="2" customWidth="1"/>
    <col min="13319" max="13569" width="9.140625" style="2"/>
    <col min="13570" max="13570" width="67.140625" style="2" customWidth="1"/>
    <col min="13571" max="13571" width="12.7109375" style="2" customWidth="1"/>
    <col min="13572" max="13572" width="12.28515625" style="2" customWidth="1"/>
    <col min="13573" max="13573" width="0" style="2" hidden="1" customWidth="1"/>
    <col min="13574" max="13574" width="10.5703125" style="2" customWidth="1"/>
    <col min="13575" max="13825" width="9.140625" style="2"/>
    <col min="13826" max="13826" width="67.140625" style="2" customWidth="1"/>
    <col min="13827" max="13827" width="12.7109375" style="2" customWidth="1"/>
    <col min="13828" max="13828" width="12.28515625" style="2" customWidth="1"/>
    <col min="13829" max="13829" width="0" style="2" hidden="1" customWidth="1"/>
    <col min="13830" max="13830" width="10.5703125" style="2" customWidth="1"/>
    <col min="13831" max="14081" width="9.140625" style="2"/>
    <col min="14082" max="14082" width="67.140625" style="2" customWidth="1"/>
    <col min="14083" max="14083" width="12.7109375" style="2" customWidth="1"/>
    <col min="14084" max="14084" width="12.28515625" style="2" customWidth="1"/>
    <col min="14085" max="14085" width="0" style="2" hidden="1" customWidth="1"/>
    <col min="14086" max="14086" width="10.5703125" style="2" customWidth="1"/>
    <col min="14087" max="14337" width="9.140625" style="2"/>
    <col min="14338" max="14338" width="67.140625" style="2" customWidth="1"/>
    <col min="14339" max="14339" width="12.7109375" style="2" customWidth="1"/>
    <col min="14340" max="14340" width="12.28515625" style="2" customWidth="1"/>
    <col min="14341" max="14341" width="0" style="2" hidden="1" customWidth="1"/>
    <col min="14342" max="14342" width="10.5703125" style="2" customWidth="1"/>
    <col min="14343" max="14593" width="9.140625" style="2"/>
    <col min="14594" max="14594" width="67.140625" style="2" customWidth="1"/>
    <col min="14595" max="14595" width="12.7109375" style="2" customWidth="1"/>
    <col min="14596" max="14596" width="12.28515625" style="2" customWidth="1"/>
    <col min="14597" max="14597" width="0" style="2" hidden="1" customWidth="1"/>
    <col min="14598" max="14598" width="10.5703125" style="2" customWidth="1"/>
    <col min="14599" max="14849" width="9.140625" style="2"/>
    <col min="14850" max="14850" width="67.140625" style="2" customWidth="1"/>
    <col min="14851" max="14851" width="12.7109375" style="2" customWidth="1"/>
    <col min="14852" max="14852" width="12.28515625" style="2" customWidth="1"/>
    <col min="14853" max="14853" width="0" style="2" hidden="1" customWidth="1"/>
    <col min="14854" max="14854" width="10.5703125" style="2" customWidth="1"/>
    <col min="14855" max="15105" width="9.140625" style="2"/>
    <col min="15106" max="15106" width="67.140625" style="2" customWidth="1"/>
    <col min="15107" max="15107" width="12.7109375" style="2" customWidth="1"/>
    <col min="15108" max="15108" width="12.28515625" style="2" customWidth="1"/>
    <col min="15109" max="15109" width="0" style="2" hidden="1" customWidth="1"/>
    <col min="15110" max="15110" width="10.5703125" style="2" customWidth="1"/>
    <col min="15111" max="15361" width="9.140625" style="2"/>
    <col min="15362" max="15362" width="67.140625" style="2" customWidth="1"/>
    <col min="15363" max="15363" width="12.7109375" style="2" customWidth="1"/>
    <col min="15364" max="15364" width="12.28515625" style="2" customWidth="1"/>
    <col min="15365" max="15365" width="0" style="2" hidden="1" customWidth="1"/>
    <col min="15366" max="15366" width="10.5703125" style="2" customWidth="1"/>
    <col min="15367" max="15617" width="9.140625" style="2"/>
    <col min="15618" max="15618" width="67.140625" style="2" customWidth="1"/>
    <col min="15619" max="15619" width="12.7109375" style="2" customWidth="1"/>
    <col min="15620" max="15620" width="12.28515625" style="2" customWidth="1"/>
    <col min="15621" max="15621" width="0" style="2" hidden="1" customWidth="1"/>
    <col min="15622" max="15622" width="10.5703125" style="2" customWidth="1"/>
    <col min="15623" max="15873" width="9.140625" style="2"/>
    <col min="15874" max="15874" width="67.140625" style="2" customWidth="1"/>
    <col min="15875" max="15875" width="12.7109375" style="2" customWidth="1"/>
    <col min="15876" max="15876" width="12.28515625" style="2" customWidth="1"/>
    <col min="15877" max="15877" width="0" style="2" hidden="1" customWidth="1"/>
    <col min="15878" max="15878" width="10.5703125" style="2" customWidth="1"/>
    <col min="15879" max="16129" width="9.140625" style="2"/>
    <col min="16130" max="16130" width="67.140625" style="2" customWidth="1"/>
    <col min="16131" max="16131" width="12.7109375" style="2" customWidth="1"/>
    <col min="16132" max="16132" width="12.28515625" style="2" customWidth="1"/>
    <col min="16133" max="16133" width="0" style="2" hidden="1" customWidth="1"/>
    <col min="16134" max="16134" width="10.5703125" style="2" customWidth="1"/>
    <col min="16135" max="16384" width="9.140625" style="2"/>
  </cols>
  <sheetData>
    <row r="1" spans="1:11" ht="15">
      <c r="A1" s="106" t="s">
        <v>0</v>
      </c>
      <c r="B1" s="106"/>
      <c r="C1" s="106"/>
      <c r="D1" s="106"/>
      <c r="E1" s="1"/>
      <c r="F1" s="1"/>
    </row>
    <row r="2" spans="1:11" ht="66.75" customHeight="1"/>
    <row r="4" spans="1:11" ht="16.5" customHeight="1">
      <c r="A4" s="107"/>
      <c r="B4" s="107"/>
      <c r="C4" s="107"/>
      <c r="D4" s="107"/>
      <c r="E4" s="107"/>
    </row>
    <row r="5" spans="1:11" ht="15.75" customHeight="1">
      <c r="A5" s="3"/>
      <c r="B5" s="3"/>
      <c r="C5" s="4" t="s">
        <v>1</v>
      </c>
      <c r="D5" s="5">
        <f>[1]АВТО!H5</f>
        <v>42129</v>
      </c>
      <c r="E5" s="6"/>
    </row>
    <row r="6" spans="1:11" ht="70.5" customHeight="1" thickBot="1">
      <c r="C6" s="7" t="s">
        <v>2</v>
      </c>
      <c r="D6" s="8"/>
      <c r="E6" s="8"/>
      <c r="G6" s="8"/>
      <c r="H6" s="8"/>
      <c r="I6" s="8"/>
      <c r="J6" s="8"/>
      <c r="K6" s="8"/>
    </row>
    <row r="7" spans="1:11" ht="13.5" customHeight="1" thickBot="1">
      <c r="A7" s="108" t="s">
        <v>3</v>
      </c>
      <c r="B7" s="109" t="s">
        <v>4</v>
      </c>
      <c r="C7" s="109" t="s">
        <v>5</v>
      </c>
      <c r="D7" s="110" t="s">
        <v>6</v>
      </c>
      <c r="F7" s="100"/>
    </row>
    <row r="8" spans="1:11" ht="19.5" customHeight="1" thickBot="1">
      <c r="A8" s="108"/>
      <c r="B8" s="109"/>
      <c r="C8" s="109"/>
      <c r="D8" s="110"/>
      <c r="F8" s="100"/>
    </row>
    <row r="9" spans="1:11" ht="17.25" thickBot="1">
      <c r="A9" s="101" t="s">
        <v>7</v>
      </c>
      <c r="B9" s="101"/>
      <c r="C9" s="101"/>
      <c r="D9" s="101"/>
      <c r="F9" s="9"/>
    </row>
    <row r="10" spans="1:11" ht="18.75">
      <c r="A10" s="10">
        <v>1</v>
      </c>
      <c r="B10" s="11" t="s">
        <v>8</v>
      </c>
      <c r="C10" s="12" t="s">
        <v>9</v>
      </c>
      <c r="D10" s="13">
        <f>CEILING([1]liderВх.!H9*1.5,0.06)</f>
        <v>44.82</v>
      </c>
      <c r="F10" s="14"/>
    </row>
    <row r="11" spans="1:11" ht="18.75">
      <c r="A11" s="15">
        <v>2</v>
      </c>
      <c r="B11" s="16" t="s">
        <v>10</v>
      </c>
      <c r="C11" s="15" t="s">
        <v>9</v>
      </c>
      <c r="D11" s="13">
        <f>CEILING([1]liderВх.!H10*1.5,0.06)</f>
        <v>44.82</v>
      </c>
      <c r="F11" s="14"/>
    </row>
    <row r="12" spans="1:11" ht="18.75">
      <c r="A12" s="15">
        <v>3</v>
      </c>
      <c r="B12" s="17" t="s">
        <v>11</v>
      </c>
      <c r="C12" s="18" t="s">
        <v>9</v>
      </c>
      <c r="D12" s="13">
        <f>CEILING([1]liderВх.!H11*1.5,0.06)</f>
        <v>44.82</v>
      </c>
      <c r="F12" s="14"/>
    </row>
    <row r="13" spans="1:11" ht="18.75">
      <c r="A13" s="15">
        <v>4</v>
      </c>
      <c r="B13" s="17" t="s">
        <v>12</v>
      </c>
      <c r="C13" s="18" t="s">
        <v>9</v>
      </c>
      <c r="D13" s="13">
        <f>CEILING([1]liderВх.!H12*1.5,0.06)</f>
        <v>44.82</v>
      </c>
      <c r="F13" s="14"/>
    </row>
    <row r="14" spans="1:11" ht="18.75">
      <c r="A14" s="15">
        <v>5</v>
      </c>
      <c r="B14" s="17" t="s">
        <v>13</v>
      </c>
      <c r="C14" s="18" t="s">
        <v>9</v>
      </c>
      <c r="D14" s="13">
        <f>CEILING([1]liderВх.!H13*1.5,0.06)</f>
        <v>44.82</v>
      </c>
      <c r="F14" s="14"/>
    </row>
    <row r="15" spans="1:11" ht="18.75">
      <c r="A15" s="15">
        <v>6</v>
      </c>
      <c r="B15" s="17" t="s">
        <v>14</v>
      </c>
      <c r="C15" s="18" t="s">
        <v>9</v>
      </c>
      <c r="D15" s="13">
        <f>CEILING([1]liderВх.!H14*1.5,0.06)</f>
        <v>44.82</v>
      </c>
      <c r="F15" s="14"/>
    </row>
    <row r="16" spans="1:11" ht="18.75">
      <c r="A16" s="15">
        <v>7</v>
      </c>
      <c r="B16" s="17" t="s">
        <v>15</v>
      </c>
      <c r="C16" s="18" t="s">
        <v>9</v>
      </c>
      <c r="D16" s="13">
        <f>CEILING([1]liderВх.!H15*1.5,0.06)</f>
        <v>44.82</v>
      </c>
      <c r="F16" s="14"/>
    </row>
    <row r="17" spans="1:6" ht="18.75">
      <c r="A17" s="15">
        <v>8</v>
      </c>
      <c r="B17" s="17" t="s">
        <v>16</v>
      </c>
      <c r="C17" s="18" t="s">
        <v>9</v>
      </c>
      <c r="D17" s="13">
        <f>CEILING([1]liderВх.!H16*1.5,0.06)</f>
        <v>44.82</v>
      </c>
      <c r="F17" s="14"/>
    </row>
    <row r="18" spans="1:6" ht="18.75">
      <c r="A18" s="15">
        <v>9</v>
      </c>
      <c r="B18" s="17" t="s">
        <v>17</v>
      </c>
      <c r="C18" s="18" t="s">
        <v>9</v>
      </c>
      <c r="D18" s="13">
        <f>CEILING([1]liderВх.!H17*1.5,0.06)</f>
        <v>44.82</v>
      </c>
      <c r="F18" s="14"/>
    </row>
    <row r="19" spans="1:6" ht="18.75">
      <c r="A19" s="15">
        <v>10</v>
      </c>
      <c r="B19" s="17" t="s">
        <v>18</v>
      </c>
      <c r="C19" s="18" t="s">
        <v>9</v>
      </c>
      <c r="D19" s="13">
        <f>CEILING([1]liderВх.!H18*1.5,0.06)</f>
        <v>44.82</v>
      </c>
      <c r="F19" s="14"/>
    </row>
    <row r="20" spans="1:6" ht="18.75">
      <c r="A20" s="15">
        <v>11</v>
      </c>
      <c r="B20" s="17" t="s">
        <v>19</v>
      </c>
      <c r="C20" s="18" t="s">
        <v>9</v>
      </c>
      <c r="D20" s="13">
        <f>CEILING([1]liderВх.!H19*1.5,0.06)</f>
        <v>44.82</v>
      </c>
      <c r="F20" s="14"/>
    </row>
    <row r="21" spans="1:6" ht="18.75">
      <c r="A21" s="15">
        <v>12</v>
      </c>
      <c r="B21" s="17" t="s">
        <v>20</v>
      </c>
      <c r="C21" s="18" t="s">
        <v>9</v>
      </c>
      <c r="D21" s="13">
        <f>CEILING([1]liderВх.!H20*1.5,0.06)</f>
        <v>44.82</v>
      </c>
      <c r="F21" s="14"/>
    </row>
    <row r="22" spans="1:6" ht="18.75">
      <c r="A22" s="15">
        <v>13</v>
      </c>
      <c r="B22" s="17" t="s">
        <v>21</v>
      </c>
      <c r="C22" s="18" t="s">
        <v>9</v>
      </c>
      <c r="D22" s="13">
        <f>CEILING([1]liderВх.!H21*1.5,0.06)</f>
        <v>44.82</v>
      </c>
      <c r="F22" s="14"/>
    </row>
    <row r="23" spans="1:6" ht="18.75">
      <c r="A23" s="15">
        <v>14</v>
      </c>
      <c r="B23" s="17" t="s">
        <v>22</v>
      </c>
      <c r="C23" s="18" t="s">
        <v>9</v>
      </c>
      <c r="D23" s="13">
        <f>CEILING([1]liderВх.!H22*1.5,0.06)</f>
        <v>44.82</v>
      </c>
      <c r="F23" s="14"/>
    </row>
    <row r="24" spans="1:6" ht="18.75">
      <c r="A24" s="15">
        <v>15</v>
      </c>
      <c r="B24" s="17" t="s">
        <v>23</v>
      </c>
      <c r="C24" s="18" t="s">
        <v>9</v>
      </c>
      <c r="D24" s="13">
        <f>CEILING([1]liderВх.!H23*1.5,0.06)</f>
        <v>44.82</v>
      </c>
      <c r="F24" s="14"/>
    </row>
    <row r="25" spans="1:6" ht="18.75">
      <c r="A25" s="15">
        <v>16</v>
      </c>
      <c r="B25" s="17" t="s">
        <v>24</v>
      </c>
      <c r="C25" s="18" t="s">
        <v>9</v>
      </c>
      <c r="D25" s="13">
        <f>CEILING([1]liderВх.!H24*1.5,0.06)</f>
        <v>44.82</v>
      </c>
      <c r="F25" s="14"/>
    </row>
    <row r="26" spans="1:6" ht="18.75">
      <c r="A26" s="15">
        <v>17</v>
      </c>
      <c r="B26" s="17" t="s">
        <v>25</v>
      </c>
      <c r="C26" s="18" t="s">
        <v>9</v>
      </c>
      <c r="D26" s="13">
        <f>CEILING([1]liderВх.!H25*1.5,0.06)</f>
        <v>44.82</v>
      </c>
      <c r="F26" s="14"/>
    </row>
    <row r="27" spans="1:6" ht="18.75">
      <c r="A27" s="15">
        <v>18</v>
      </c>
      <c r="B27" s="17" t="s">
        <v>26</v>
      </c>
      <c r="C27" s="18" t="s">
        <v>9</v>
      </c>
      <c r="D27" s="13">
        <f>CEILING([1]liderВх.!H26*1.5,0.06)</f>
        <v>44.82</v>
      </c>
      <c r="F27" s="14"/>
    </row>
    <row r="28" spans="1:6" ht="18.75">
      <c r="A28" s="15">
        <v>19</v>
      </c>
      <c r="B28" s="17" t="s">
        <v>27</v>
      </c>
      <c r="C28" s="18" t="s">
        <v>9</v>
      </c>
      <c r="D28" s="13">
        <f>CEILING([1]liderВх.!H27*1.5,0.06)</f>
        <v>44.82</v>
      </c>
      <c r="F28" s="14"/>
    </row>
    <row r="29" spans="1:6" ht="18.75">
      <c r="A29" s="15">
        <v>20</v>
      </c>
      <c r="B29" s="17" t="s">
        <v>28</v>
      </c>
      <c r="C29" s="18" t="s">
        <v>9</v>
      </c>
      <c r="D29" s="13">
        <f>CEILING([1]liderВх.!H28*1.5,0.06)</f>
        <v>44.82</v>
      </c>
      <c r="F29" s="14"/>
    </row>
    <row r="30" spans="1:6" ht="18.75">
      <c r="A30" s="15">
        <v>21</v>
      </c>
      <c r="B30" s="17" t="s">
        <v>29</v>
      </c>
      <c r="C30" s="18" t="s">
        <v>9</v>
      </c>
      <c r="D30" s="13">
        <f>CEILING([1]liderВх.!H29*1.5,0.06)</f>
        <v>44.82</v>
      </c>
      <c r="F30" s="14"/>
    </row>
    <row r="31" spans="1:6" ht="18.75">
      <c r="A31" s="15">
        <v>22</v>
      </c>
      <c r="B31" s="17" t="s">
        <v>30</v>
      </c>
      <c r="C31" s="18" t="s">
        <v>9</v>
      </c>
      <c r="D31" s="13">
        <f>CEILING([1]liderВх.!H30*1.5,0.06)</f>
        <v>44.82</v>
      </c>
      <c r="F31" s="14"/>
    </row>
    <row r="32" spans="1:6" ht="18.75">
      <c r="A32" s="15">
        <v>23</v>
      </c>
      <c r="B32" s="17" t="s">
        <v>31</v>
      </c>
      <c r="C32" s="18" t="s">
        <v>9</v>
      </c>
      <c r="D32" s="13">
        <f>CEILING([1]liderВх.!H31*1.5,0.06)</f>
        <v>44.82</v>
      </c>
      <c r="F32" s="14"/>
    </row>
    <row r="33" spans="1:6" ht="18.75">
      <c r="A33" s="15">
        <v>24</v>
      </c>
      <c r="B33" s="17" t="s">
        <v>32</v>
      </c>
      <c r="C33" s="18" t="s">
        <v>9</v>
      </c>
      <c r="D33" s="13">
        <f>CEILING([1]liderВх.!H32*1.5,0.06)</f>
        <v>44.82</v>
      </c>
      <c r="F33" s="14"/>
    </row>
    <row r="34" spans="1:6" ht="18.75">
      <c r="A34" s="15">
        <v>25</v>
      </c>
      <c r="B34" s="17" t="s">
        <v>33</v>
      </c>
      <c r="C34" s="18" t="s">
        <v>9</v>
      </c>
      <c r="D34" s="13">
        <f>CEILING([1]liderВх.!H33*1.5,0.06)</f>
        <v>44.82</v>
      </c>
      <c r="F34" s="14"/>
    </row>
    <row r="35" spans="1:6" ht="18.75">
      <c r="A35" s="15">
        <v>26</v>
      </c>
      <c r="B35" s="19" t="s">
        <v>34</v>
      </c>
      <c r="C35" s="18" t="s">
        <v>9</v>
      </c>
      <c r="D35" s="13">
        <f>CEILING([1]liderВх.!H34*1.5,0.06)</f>
        <v>44.82</v>
      </c>
      <c r="F35" s="14"/>
    </row>
    <row r="36" spans="1:6" ht="19.5" thickBot="1">
      <c r="A36" s="20">
        <v>27</v>
      </c>
      <c r="B36" s="21" t="s">
        <v>35</v>
      </c>
      <c r="C36" s="22" t="s">
        <v>9</v>
      </c>
      <c r="D36" s="98">
        <f>CEILING([1]liderВх.!H35*1.5,0.06)</f>
        <v>44.82</v>
      </c>
      <c r="F36" s="14"/>
    </row>
    <row r="37" spans="1:6" ht="19.5" customHeight="1" thickBot="1">
      <c r="A37" s="102" t="s">
        <v>36</v>
      </c>
      <c r="B37" s="102"/>
      <c r="C37" s="102"/>
      <c r="D37" s="102"/>
      <c r="F37" s="14"/>
    </row>
    <row r="38" spans="1:6" ht="19.5" thickBot="1">
      <c r="A38" s="23">
        <v>28</v>
      </c>
      <c r="B38" s="24" t="s">
        <v>37</v>
      </c>
      <c r="C38" s="25" t="s">
        <v>9</v>
      </c>
      <c r="D38" s="26">
        <f>CEILING([1]liderВх.!H37*1.5,0.06)</f>
        <v>44.82</v>
      </c>
      <c r="F38" s="14"/>
    </row>
    <row r="39" spans="1:6" ht="19.5" customHeight="1" thickBot="1">
      <c r="A39" s="103" t="s">
        <v>38</v>
      </c>
      <c r="B39" s="103"/>
      <c r="C39" s="103"/>
      <c r="D39" s="103"/>
      <c r="F39" s="14"/>
    </row>
    <row r="40" spans="1:6" ht="19.5" thickBot="1">
      <c r="A40" s="27">
        <v>29</v>
      </c>
      <c r="B40" s="24" t="s">
        <v>39</v>
      </c>
      <c r="C40" s="28" t="s">
        <v>9</v>
      </c>
      <c r="D40" s="26">
        <f>CEILING([1]liderВх.!H39*1.5,0.06)</f>
        <v>44.82</v>
      </c>
      <c r="F40" s="14"/>
    </row>
    <row r="41" spans="1:6" ht="19.5" customHeight="1" thickBot="1">
      <c r="A41" s="104" t="s">
        <v>40</v>
      </c>
      <c r="B41" s="104"/>
      <c r="C41" s="104"/>
      <c r="D41" s="104"/>
      <c r="F41" s="14"/>
    </row>
    <row r="42" spans="1:6" ht="19.5" customHeight="1">
      <c r="A42" s="29">
        <v>30</v>
      </c>
      <c r="B42" s="30" t="s">
        <v>41</v>
      </c>
      <c r="C42" s="31" t="s">
        <v>9</v>
      </c>
      <c r="D42" s="32">
        <f>CEILING([1]liderВх.!H41*1.5,0.06)</f>
        <v>75.72</v>
      </c>
      <c r="F42" s="14"/>
    </row>
    <row r="43" spans="1:6" ht="18.75">
      <c r="A43" s="33">
        <v>31</v>
      </c>
      <c r="B43" s="34" t="s">
        <v>42</v>
      </c>
      <c r="C43" s="35" t="s">
        <v>9</v>
      </c>
      <c r="D43" s="13">
        <f>CEILING([1]liderВх.!H42*1.5,0.06)</f>
        <v>75.72</v>
      </c>
      <c r="F43" s="14"/>
    </row>
    <row r="44" spans="1:6" ht="19.5" customHeight="1" thickBot="1">
      <c r="A44" s="20">
        <v>32</v>
      </c>
      <c r="B44" s="36" t="s">
        <v>43</v>
      </c>
      <c r="C44" s="37" t="s">
        <v>9</v>
      </c>
      <c r="D44" s="98">
        <f>CEILING([1]liderВх.!H43*1.5,0.06)</f>
        <v>75.72</v>
      </c>
      <c r="F44" s="14"/>
    </row>
    <row r="45" spans="1:6" ht="19.5" customHeight="1" thickBot="1">
      <c r="A45" s="105" t="s">
        <v>44</v>
      </c>
      <c r="B45" s="105"/>
      <c r="C45" s="105"/>
      <c r="D45" s="105"/>
      <c r="F45" s="14"/>
    </row>
    <row r="46" spans="1:6" ht="19.5" thickBot="1">
      <c r="A46" s="23">
        <v>33</v>
      </c>
      <c r="B46" s="38" t="s">
        <v>42</v>
      </c>
      <c r="C46" s="25" t="s">
        <v>9</v>
      </c>
      <c r="D46" s="26">
        <f>CEILING([1]liderВх.!H45*1.5,0.06)</f>
        <v>64.02</v>
      </c>
      <c r="F46" s="14"/>
    </row>
    <row r="47" spans="1:6" ht="21" customHeight="1" thickBot="1">
      <c r="A47" s="99" t="s">
        <v>45</v>
      </c>
      <c r="B47" s="99"/>
      <c r="C47" s="99"/>
      <c r="D47" s="99"/>
      <c r="F47" s="9"/>
    </row>
    <row r="48" spans="1:6" ht="19.5" thickBot="1">
      <c r="A48" s="39">
        <v>34</v>
      </c>
      <c r="B48" s="38" t="s">
        <v>46</v>
      </c>
      <c r="C48" s="25" t="s">
        <v>9</v>
      </c>
      <c r="D48" s="40">
        <f>CEILING([1]liderВх.!H47*1.5,0.06)</f>
        <v>69.42</v>
      </c>
      <c r="F48" s="14"/>
    </row>
    <row r="50" spans="1:7" ht="25.5">
      <c r="B50" s="41" t="s">
        <v>47</v>
      </c>
      <c r="C50" s="42"/>
      <c r="D50" s="42"/>
      <c r="E50" s="42"/>
    </row>
    <row r="52" spans="1:7" ht="16.5">
      <c r="A52" s="43" t="s">
        <v>48</v>
      </c>
      <c r="B52" s="43"/>
      <c r="C52" s="43"/>
      <c r="D52" s="43"/>
      <c r="E52" s="43"/>
      <c r="F52" s="43"/>
    </row>
    <row r="53" spans="1:7" ht="57">
      <c r="A53" s="44" t="s">
        <v>3</v>
      </c>
      <c r="B53" s="45" t="s">
        <v>49</v>
      </c>
      <c r="C53" s="44" t="s">
        <v>50</v>
      </c>
      <c r="D53" s="46" t="s">
        <v>51</v>
      </c>
      <c r="E53" s="46" t="s">
        <v>120</v>
      </c>
      <c r="F53" s="46" t="s">
        <v>52</v>
      </c>
    </row>
    <row r="54" spans="1:7" ht="16.5">
      <c r="A54" s="47"/>
      <c r="B54" s="48" t="s">
        <v>53</v>
      </c>
      <c r="C54" s="48"/>
      <c r="D54" s="48"/>
      <c r="E54" s="48"/>
      <c r="F54" s="48"/>
    </row>
    <row r="55" spans="1:7" ht="16.5">
      <c r="A55" s="49">
        <v>1</v>
      </c>
      <c r="B55" s="50" t="s">
        <v>54</v>
      </c>
      <c r="C55" s="51" t="s">
        <v>55</v>
      </c>
      <c r="D55" s="52">
        <v>21</v>
      </c>
      <c r="E55" s="53">
        <f>CEILING([1]liderВх.!J55*1.35,0.06)</f>
        <v>100.08</v>
      </c>
      <c r="F55" s="53">
        <f>CEILING([1]liderВх.!K55*1.35,0.06)</f>
        <v>120.11999999999999</v>
      </c>
      <c r="G55" s="54"/>
    </row>
    <row r="56" spans="1:7" ht="16.5">
      <c r="A56" s="55"/>
      <c r="B56" s="56" t="s">
        <v>56</v>
      </c>
      <c r="C56" s="56"/>
      <c r="D56" s="56"/>
      <c r="E56" s="56"/>
      <c r="F56" s="56"/>
    </row>
    <row r="57" spans="1:7" ht="16.5">
      <c r="A57" s="49" t="s">
        <v>57</v>
      </c>
      <c r="B57" s="50" t="s">
        <v>58</v>
      </c>
      <c r="C57" s="51" t="s">
        <v>55</v>
      </c>
      <c r="D57" s="52">
        <v>21</v>
      </c>
      <c r="E57" s="53">
        <f>CEILING([1]liderВх.!J57*1.35,0.06)</f>
        <v>48.839999999999996</v>
      </c>
      <c r="F57" s="53">
        <f>CEILING([1]liderВх.!K57*1.35,0.06)</f>
        <v>58.62</v>
      </c>
    </row>
    <row r="58" spans="1:7" ht="16.5">
      <c r="A58" s="49"/>
      <c r="B58" s="57" t="s">
        <v>59</v>
      </c>
      <c r="C58" s="57"/>
      <c r="D58" s="57"/>
      <c r="E58" s="57"/>
      <c r="F58" s="57"/>
    </row>
    <row r="59" spans="1:7" ht="16.5">
      <c r="A59" s="49" t="s">
        <v>60</v>
      </c>
      <c r="B59" s="50" t="s">
        <v>61</v>
      </c>
      <c r="C59" s="51" t="s">
        <v>55</v>
      </c>
      <c r="D59" s="52">
        <v>21</v>
      </c>
      <c r="E59" s="53">
        <f>CEILING([1]liderВх.!J59*1.35,0.06)</f>
        <v>67.679999999999993</v>
      </c>
      <c r="F59" s="53">
        <f>CEILING([1]liderВх.!K59*1.35,0.06)</f>
        <v>81.179999999999993</v>
      </c>
    </row>
    <row r="60" spans="1:7" ht="16.5">
      <c r="A60" s="58"/>
      <c r="B60" s="59"/>
      <c r="C60" s="60"/>
      <c r="D60" s="61"/>
      <c r="E60" s="62"/>
      <c r="F60" s="62"/>
    </row>
    <row r="61" spans="1:7" ht="16.5">
      <c r="A61" s="43" t="s">
        <v>62</v>
      </c>
      <c r="B61" s="43"/>
      <c r="C61" s="43"/>
      <c r="D61" s="43"/>
      <c r="E61" s="43"/>
      <c r="F61" s="43"/>
    </row>
    <row r="62" spans="1:7" ht="16.5">
      <c r="A62" s="63"/>
      <c r="B62" s="64" t="s">
        <v>63</v>
      </c>
      <c r="C62" s="64"/>
      <c r="D62" s="64"/>
      <c r="E62" s="64"/>
      <c r="F62" s="64"/>
    </row>
    <row r="63" spans="1:7" ht="16.5">
      <c r="A63" s="65">
        <v>1</v>
      </c>
      <c r="B63" s="50" t="s">
        <v>64</v>
      </c>
      <c r="C63" s="51" t="s">
        <v>65</v>
      </c>
      <c r="D63" s="52">
        <v>6</v>
      </c>
      <c r="E63" s="53">
        <f>CEILING([1]liderВх.!J63*1.35,0.06)</f>
        <v>58.68</v>
      </c>
      <c r="F63" s="53">
        <f>CEILING([1]liderВх.!K63*1.35,0.06)</f>
        <v>70.44</v>
      </c>
    </row>
    <row r="64" spans="1:7" ht="16.5">
      <c r="A64" s="66"/>
      <c r="B64" s="67"/>
      <c r="C64" s="68"/>
      <c r="D64" s="69"/>
      <c r="E64" s="54"/>
      <c r="F64" s="54"/>
    </row>
    <row r="65" spans="1:6" ht="16.5">
      <c r="A65" s="43" t="s">
        <v>66</v>
      </c>
      <c r="B65" s="43"/>
      <c r="C65" s="43"/>
      <c r="D65" s="43"/>
      <c r="E65" s="43"/>
      <c r="F65" s="43"/>
    </row>
    <row r="66" spans="1:6" ht="16.5">
      <c r="A66" s="63"/>
      <c r="B66" s="64" t="s">
        <v>67</v>
      </c>
      <c r="C66" s="64"/>
      <c r="D66" s="64"/>
      <c r="E66" s="64"/>
      <c r="F66" s="64"/>
    </row>
    <row r="67" spans="1:6" ht="57">
      <c r="A67" s="44" t="s">
        <v>3</v>
      </c>
      <c r="B67" s="45" t="s">
        <v>49</v>
      </c>
      <c r="C67" s="44" t="s">
        <v>50</v>
      </c>
      <c r="D67" s="46" t="s">
        <v>51</v>
      </c>
      <c r="E67" s="46" t="s">
        <v>120</v>
      </c>
      <c r="F67" s="46" t="s">
        <v>52</v>
      </c>
    </row>
    <row r="68" spans="1:6" ht="16.5">
      <c r="A68" s="65">
        <v>1</v>
      </c>
      <c r="B68" s="50" t="s">
        <v>68</v>
      </c>
      <c r="C68" s="51" t="s">
        <v>69</v>
      </c>
      <c r="D68" s="52">
        <v>20</v>
      </c>
      <c r="E68" s="53">
        <f>CEILING([1]liderВх.!J68*1.35,0.06)</f>
        <v>24.779999999999998</v>
      </c>
      <c r="F68" s="53">
        <f>CEILING([1]liderВх.!K68*1.35,0.06)</f>
        <v>29.7</v>
      </c>
    </row>
    <row r="69" spans="1:6" ht="16.5">
      <c r="A69" s="70">
        <v>2</v>
      </c>
      <c r="B69" s="50" t="s">
        <v>68</v>
      </c>
      <c r="C69" s="51" t="s">
        <v>9</v>
      </c>
      <c r="D69" s="52">
        <v>12</v>
      </c>
      <c r="E69" s="53">
        <f>CEILING([1]liderВх.!J69*1.35,0.06)</f>
        <v>46.379999999999995</v>
      </c>
      <c r="F69" s="53">
        <f>CEILING([1]liderВх.!K69*1.35,0.06)</f>
        <v>55.62</v>
      </c>
    </row>
    <row r="70" spans="1:6" ht="16.5">
      <c r="A70" s="66"/>
      <c r="B70" s="67"/>
      <c r="C70" s="68"/>
      <c r="D70" s="69"/>
      <c r="E70" s="54"/>
      <c r="F70" s="54"/>
    </row>
    <row r="71" spans="1:6" ht="16.5">
      <c r="A71" s="43" t="s">
        <v>70</v>
      </c>
      <c r="B71" s="43"/>
      <c r="C71" s="43"/>
      <c r="D71" s="43"/>
      <c r="E71" s="43"/>
      <c r="F71" s="43"/>
    </row>
    <row r="72" spans="1:6" ht="16.5">
      <c r="A72" s="65">
        <v>1</v>
      </c>
      <c r="B72" s="50" t="s">
        <v>71</v>
      </c>
      <c r="C72" s="51" t="s">
        <v>9</v>
      </c>
      <c r="D72" s="52">
        <v>12</v>
      </c>
      <c r="E72" s="53">
        <f>CEILING([1]liderВх.!J72*1.35,0.06)</f>
        <v>70.5</v>
      </c>
      <c r="F72" s="53">
        <f>CEILING([1]liderВх.!K72*1.35,0.06)</f>
        <v>84.539999999999992</v>
      </c>
    </row>
    <row r="73" spans="1:6" ht="16.5">
      <c r="A73" s="66"/>
      <c r="B73" s="67"/>
      <c r="C73" s="68"/>
      <c r="D73" s="69"/>
      <c r="E73" s="54"/>
      <c r="F73" s="54"/>
    </row>
    <row r="74" spans="1:6" ht="16.5">
      <c r="A74" s="43" t="s">
        <v>72</v>
      </c>
      <c r="B74" s="43"/>
      <c r="C74" s="43"/>
      <c r="D74" s="43"/>
      <c r="E74" s="43"/>
      <c r="F74" s="43"/>
    </row>
    <row r="75" spans="1:6" ht="16.5">
      <c r="A75" s="65">
        <v>1</v>
      </c>
      <c r="B75" s="50" t="s">
        <v>73</v>
      </c>
      <c r="C75" s="51" t="s">
        <v>9</v>
      </c>
      <c r="D75" s="52">
        <v>12</v>
      </c>
      <c r="E75" s="53">
        <f>CEILING([1]liderВх.!J75*1.35,0.06)</f>
        <v>47.28</v>
      </c>
      <c r="F75" s="53">
        <f>CEILING([1]liderВх.!K75*1.35,0.06)</f>
        <v>56.699999999999996</v>
      </c>
    </row>
    <row r="76" spans="1:6" ht="16.5">
      <c r="A76" s="65">
        <v>2</v>
      </c>
      <c r="B76" s="50" t="s">
        <v>74</v>
      </c>
      <c r="C76" s="51" t="s">
        <v>9</v>
      </c>
      <c r="D76" s="52">
        <v>12</v>
      </c>
      <c r="E76" s="53">
        <f>CEILING([1]liderВх.!J76*1.35,0.06)</f>
        <v>61.44</v>
      </c>
      <c r="F76" s="53">
        <f>CEILING([1]liderВх.!K76*1.35,0.06)</f>
        <v>73.739999999999995</v>
      </c>
    </row>
    <row r="77" spans="1:6" ht="16.5">
      <c r="A77" s="65">
        <v>3</v>
      </c>
      <c r="B77" s="50" t="s">
        <v>75</v>
      </c>
      <c r="C77" s="51" t="s">
        <v>9</v>
      </c>
      <c r="D77" s="52">
        <v>12</v>
      </c>
      <c r="E77" s="53">
        <f>CEILING([1]liderВх.!J77*1.35,0.06)</f>
        <v>59.64</v>
      </c>
      <c r="F77" s="53">
        <f>CEILING([1]liderВх.!K77*1.35,0.06)</f>
        <v>71.52</v>
      </c>
    </row>
    <row r="78" spans="1:6" ht="16.5">
      <c r="A78" s="71"/>
      <c r="B78" s="67"/>
      <c r="C78" s="68"/>
      <c r="D78" s="69"/>
      <c r="E78" s="54"/>
      <c r="F78" s="54"/>
    </row>
    <row r="79" spans="1:6" ht="16.5">
      <c r="A79" s="43" t="s">
        <v>76</v>
      </c>
      <c r="B79" s="43"/>
      <c r="C79" s="43"/>
      <c r="D79" s="43"/>
      <c r="E79" s="43"/>
      <c r="F79" s="43"/>
    </row>
    <row r="80" spans="1:6" ht="16.5">
      <c r="A80" s="63"/>
      <c r="B80" s="64" t="s">
        <v>77</v>
      </c>
      <c r="C80" s="64"/>
      <c r="D80" s="64"/>
      <c r="E80" s="64"/>
      <c r="F80" s="64"/>
    </row>
    <row r="81" spans="1:6" ht="16.5">
      <c r="A81" s="65">
        <v>1</v>
      </c>
      <c r="B81" s="50" t="s">
        <v>78</v>
      </c>
      <c r="C81" s="51" t="s">
        <v>9</v>
      </c>
      <c r="D81" s="52">
        <v>12</v>
      </c>
      <c r="E81" s="53">
        <f>CEILING([1]liderВх.!J81*1.35,0.06)</f>
        <v>43.32</v>
      </c>
      <c r="F81" s="53">
        <f>CEILING([1]liderВх.!K81*1.35,0.06)</f>
        <v>51.96</v>
      </c>
    </row>
    <row r="82" spans="1:6" ht="16.5">
      <c r="A82" s="71"/>
      <c r="B82" s="67"/>
      <c r="C82" s="68"/>
      <c r="D82" s="69"/>
      <c r="E82" s="54"/>
      <c r="F82" s="54"/>
    </row>
    <row r="83" spans="1:6" ht="16.5">
      <c r="A83" s="43" t="s">
        <v>79</v>
      </c>
      <c r="B83" s="43"/>
      <c r="C83" s="43"/>
      <c r="D83" s="43"/>
      <c r="E83" s="43"/>
      <c r="F83" s="43"/>
    </row>
    <row r="84" spans="1:6" ht="16.5">
      <c r="A84" s="63"/>
      <c r="B84" s="64" t="s">
        <v>80</v>
      </c>
      <c r="C84" s="64"/>
      <c r="D84" s="64"/>
      <c r="E84" s="64"/>
      <c r="F84" s="64"/>
    </row>
    <row r="85" spans="1:6" ht="16.5">
      <c r="A85" s="65">
        <v>1</v>
      </c>
      <c r="B85" s="50" t="s">
        <v>81</v>
      </c>
      <c r="C85" s="51" t="s">
        <v>9</v>
      </c>
      <c r="D85" s="52">
        <v>12</v>
      </c>
      <c r="E85" s="53">
        <f>CEILING([1]liderВх.!J85*1.35,0.06)</f>
        <v>67.38</v>
      </c>
      <c r="F85" s="53">
        <f>CEILING([1]liderВх.!K85*1.35,0.06)</f>
        <v>80.88</v>
      </c>
    </row>
    <row r="86" spans="1:6" ht="16.5">
      <c r="A86" s="71"/>
      <c r="B86" s="67"/>
      <c r="C86" s="68"/>
      <c r="D86" s="69"/>
      <c r="E86" s="54"/>
      <c r="F86" s="54"/>
    </row>
    <row r="87" spans="1:6" ht="16.5">
      <c r="A87" s="43" t="s">
        <v>82</v>
      </c>
      <c r="B87" s="43"/>
      <c r="C87" s="43"/>
      <c r="D87" s="43"/>
      <c r="E87" s="43"/>
      <c r="F87" s="43"/>
    </row>
    <row r="88" spans="1:6" ht="16.5">
      <c r="A88" s="63"/>
      <c r="B88" s="64" t="s">
        <v>83</v>
      </c>
      <c r="C88" s="64"/>
      <c r="D88" s="64"/>
      <c r="E88" s="64"/>
      <c r="F88" s="64"/>
    </row>
    <row r="89" spans="1:6" ht="16.5">
      <c r="A89" s="65">
        <v>1</v>
      </c>
      <c r="B89" s="50" t="s">
        <v>84</v>
      </c>
      <c r="C89" s="51" t="s">
        <v>65</v>
      </c>
      <c r="D89" s="52">
        <v>6</v>
      </c>
      <c r="E89" s="53">
        <f>CEILING([1]liderВх.!J89*1.35,0.06)</f>
        <v>55.62</v>
      </c>
      <c r="F89" s="53">
        <f>CEILING([1]liderВх.!K89*1.35,0.06)</f>
        <v>66.72</v>
      </c>
    </row>
    <row r="90" spans="1:6" ht="16.5">
      <c r="A90" s="66"/>
      <c r="B90" s="67"/>
      <c r="C90" s="68"/>
      <c r="D90" s="69"/>
      <c r="E90" s="54"/>
      <c r="F90" s="54"/>
    </row>
    <row r="91" spans="1:6" ht="16.5">
      <c r="A91" s="72" t="s">
        <v>85</v>
      </c>
      <c r="B91" s="72"/>
      <c r="C91" s="72"/>
      <c r="D91" s="72"/>
      <c r="E91" s="72"/>
      <c r="F91" s="72"/>
    </row>
    <row r="92" spans="1:6" ht="16.5">
      <c r="A92" s="65"/>
      <c r="B92" s="73" t="s">
        <v>86</v>
      </c>
      <c r="C92" s="73"/>
      <c r="D92" s="73"/>
      <c r="E92" s="73"/>
      <c r="F92" s="73"/>
    </row>
    <row r="93" spans="1:6" ht="16.5">
      <c r="A93" s="65">
        <v>1</v>
      </c>
      <c r="B93" s="50" t="s">
        <v>87</v>
      </c>
      <c r="C93" s="51" t="s">
        <v>88</v>
      </c>
      <c r="D93" s="52">
        <v>20</v>
      </c>
      <c r="E93" s="53">
        <f>CEILING([1]liderВх.!J93*1.35,0.06)</f>
        <v>40.14</v>
      </c>
      <c r="F93" s="53">
        <f>CEILING([1]liderВх.!K93*1.35,0.06)</f>
        <v>48.18</v>
      </c>
    </row>
    <row r="94" spans="1:6" ht="16.5">
      <c r="A94" s="66"/>
      <c r="B94" s="74"/>
      <c r="C94" s="68"/>
      <c r="D94" s="69"/>
      <c r="E94" s="54"/>
      <c r="F94" s="54"/>
    </row>
    <row r="95" spans="1:6" ht="16.5">
      <c r="A95" s="72" t="s">
        <v>89</v>
      </c>
      <c r="B95" s="72"/>
      <c r="C95" s="72"/>
      <c r="D95" s="72"/>
      <c r="E95" s="72"/>
      <c r="F95" s="72"/>
    </row>
    <row r="96" spans="1:6" ht="33">
      <c r="A96" s="75">
        <v>1</v>
      </c>
      <c r="B96" s="76" t="s">
        <v>90</v>
      </c>
      <c r="C96" s="77" t="s">
        <v>9</v>
      </c>
      <c r="D96" s="78">
        <v>12</v>
      </c>
      <c r="E96" s="79">
        <f>CEILING([1]liderВх.!J96*1.35,0.06)</f>
        <v>73.5</v>
      </c>
      <c r="F96" s="79">
        <f>CEILING([1]liderВх.!K96*1.35,0.06)</f>
        <v>88.2</v>
      </c>
    </row>
    <row r="97" spans="1:6" ht="16.5">
      <c r="A97" s="66"/>
      <c r="B97" s="74"/>
      <c r="C97" s="68"/>
      <c r="D97" s="69"/>
      <c r="E97" s="54"/>
      <c r="F97" s="54"/>
    </row>
    <row r="98" spans="1:6" ht="16.5">
      <c r="A98" s="72" t="s">
        <v>91</v>
      </c>
      <c r="B98" s="72"/>
      <c r="C98" s="72"/>
      <c r="D98" s="72"/>
      <c r="E98" s="72"/>
      <c r="F98" s="72"/>
    </row>
    <row r="99" spans="1:6" ht="16.5">
      <c r="A99" s="75">
        <v>1</v>
      </c>
      <c r="B99" s="76" t="s">
        <v>92</v>
      </c>
      <c r="C99" s="77" t="s">
        <v>9</v>
      </c>
      <c r="D99" s="78">
        <v>12</v>
      </c>
      <c r="E99" s="79">
        <f>CEILING([1]liderВх.!J99*1.35,0.06)</f>
        <v>62.4</v>
      </c>
      <c r="F99" s="79">
        <f>CEILING([1]liderВх.!K99*1.35,0.06)</f>
        <v>74.88</v>
      </c>
    </row>
    <row r="100" spans="1:6" ht="16.5">
      <c r="A100" s="66"/>
      <c r="B100" s="74"/>
      <c r="C100" s="68"/>
      <c r="D100" s="69"/>
      <c r="E100" s="54"/>
      <c r="F100" s="54"/>
    </row>
    <row r="101" spans="1:6" ht="16.5">
      <c r="A101" s="72" t="s">
        <v>93</v>
      </c>
      <c r="B101" s="72"/>
      <c r="C101" s="72"/>
      <c r="D101" s="72"/>
      <c r="E101" s="72"/>
      <c r="F101" s="72"/>
    </row>
    <row r="102" spans="1:6" ht="15">
      <c r="A102" s="80"/>
      <c r="B102" s="81" t="s">
        <v>94</v>
      </c>
      <c r="C102" s="81"/>
      <c r="D102" s="80"/>
      <c r="E102" s="80"/>
      <c r="F102" s="80"/>
    </row>
    <row r="103" spans="1:6" ht="15">
      <c r="A103" s="82">
        <v>1</v>
      </c>
      <c r="B103" s="83" t="s">
        <v>95</v>
      </c>
      <c r="C103" s="82" t="s">
        <v>96</v>
      </c>
      <c r="D103" s="82">
        <v>20</v>
      </c>
      <c r="E103" s="53">
        <f>CEILING([1]liderВх.!J103*1.35,0.06)</f>
        <v>31.799999999999997</v>
      </c>
      <c r="F103" s="53">
        <f>CEILING([1]liderВх.!K103*1.35,0.06)</f>
        <v>38.159999999999997</v>
      </c>
    </row>
    <row r="104" spans="1:6" ht="15">
      <c r="A104" s="82">
        <v>2</v>
      </c>
      <c r="B104" s="84" t="s">
        <v>97</v>
      </c>
      <c r="C104" s="82" t="s">
        <v>96</v>
      </c>
      <c r="D104" s="82">
        <v>20</v>
      </c>
      <c r="E104" s="53">
        <f>CEILING([1]liderВх.!J104*1.35,0.06)</f>
        <v>31.799999999999997</v>
      </c>
      <c r="F104" s="53">
        <f>CEILING([1]liderВх.!K104*1.35,0.06)</f>
        <v>38.159999999999997</v>
      </c>
    </row>
    <row r="105" spans="1:6" ht="15">
      <c r="A105" s="82">
        <v>3</v>
      </c>
      <c r="B105" s="83" t="s">
        <v>98</v>
      </c>
      <c r="C105" s="82" t="s">
        <v>96</v>
      </c>
      <c r="D105" s="82">
        <v>20</v>
      </c>
      <c r="E105" s="53">
        <f>CEILING([1]liderВх.!J105*1.35,0.06)</f>
        <v>31.799999999999997</v>
      </c>
      <c r="F105" s="53">
        <f>CEILING([1]liderВх.!K105*1.35,0.06)</f>
        <v>38.159999999999997</v>
      </c>
    </row>
    <row r="106" spans="1:6" ht="15">
      <c r="A106" s="82">
        <v>4</v>
      </c>
      <c r="B106" s="83" t="s">
        <v>99</v>
      </c>
      <c r="C106" s="82" t="s">
        <v>96</v>
      </c>
      <c r="D106" s="82">
        <v>20</v>
      </c>
      <c r="E106" s="53">
        <f>CEILING([1]liderВх.!J106*1.35,0.06)</f>
        <v>31.799999999999997</v>
      </c>
      <c r="F106" s="53">
        <f>CEILING([1]liderВх.!K106*1.35,0.06)</f>
        <v>38.159999999999997</v>
      </c>
    </row>
    <row r="107" spans="1:6" ht="15">
      <c r="A107" s="82">
        <v>5</v>
      </c>
      <c r="B107" s="84" t="s">
        <v>100</v>
      </c>
      <c r="C107" s="82" t="s">
        <v>96</v>
      </c>
      <c r="D107" s="82">
        <v>20</v>
      </c>
      <c r="E107" s="53">
        <f>CEILING([1]liderВх.!J107*1.35,0.06)</f>
        <v>31.799999999999997</v>
      </c>
      <c r="F107" s="53">
        <f>CEILING([1]liderВх.!K107*1.35,0.06)</f>
        <v>38.159999999999997</v>
      </c>
    </row>
    <row r="108" spans="1:6" ht="15">
      <c r="A108" s="82">
        <v>6</v>
      </c>
      <c r="B108" s="83" t="s">
        <v>101</v>
      </c>
      <c r="C108" s="82" t="s">
        <v>96</v>
      </c>
      <c r="D108" s="82">
        <v>20</v>
      </c>
      <c r="E108" s="53">
        <f>CEILING([1]liderВх.!J108*1.35,0.06)</f>
        <v>31.799999999999997</v>
      </c>
      <c r="F108" s="53">
        <f>CEILING([1]liderВх.!K108*1.35,0.06)</f>
        <v>38.159999999999997</v>
      </c>
    </row>
    <row r="109" spans="1:6" ht="15">
      <c r="A109" s="82">
        <v>7</v>
      </c>
      <c r="B109" s="83" t="s">
        <v>102</v>
      </c>
      <c r="C109" s="82" t="s">
        <v>96</v>
      </c>
      <c r="D109" s="82">
        <v>20</v>
      </c>
      <c r="E109" s="53">
        <f>CEILING([1]liderВх.!J109*1.35,0.06)</f>
        <v>31.799999999999997</v>
      </c>
      <c r="F109" s="53">
        <f>CEILING([1]liderВх.!K109*1.35,0.06)</f>
        <v>38.159999999999997</v>
      </c>
    </row>
    <row r="110" spans="1:6" ht="15">
      <c r="A110" s="82">
        <v>8</v>
      </c>
      <c r="B110" s="85" t="s">
        <v>103</v>
      </c>
      <c r="C110" s="86" t="s">
        <v>96</v>
      </c>
      <c r="D110" s="86">
        <v>20</v>
      </c>
      <c r="E110" s="87">
        <f>CEILING([1]liderВх.!J110*1.35,0.06)</f>
        <v>31.799999999999997</v>
      </c>
      <c r="F110" s="87">
        <f>CEILING([1]liderВх.!K110*1.35,0.06)</f>
        <v>38.159999999999997</v>
      </c>
    </row>
    <row r="111" spans="1:6" ht="15">
      <c r="A111" s="82">
        <v>9</v>
      </c>
      <c r="B111" s="85" t="s">
        <v>104</v>
      </c>
      <c r="C111" s="86" t="s">
        <v>96</v>
      </c>
      <c r="D111" s="86">
        <v>20</v>
      </c>
      <c r="E111" s="87">
        <f>CEILING([1]liderВх.!J111*1.35,0.06)</f>
        <v>31.799999999999997</v>
      </c>
      <c r="F111" s="87">
        <f>CEILING([1]liderВх.!K111*1.35,0.06)</f>
        <v>38.159999999999997</v>
      </c>
    </row>
    <row r="112" spans="1:6" ht="15">
      <c r="A112" s="82">
        <v>10</v>
      </c>
      <c r="B112" s="85" t="s">
        <v>105</v>
      </c>
      <c r="C112" s="86" t="s">
        <v>96</v>
      </c>
      <c r="D112" s="86">
        <v>20</v>
      </c>
      <c r="E112" s="87">
        <f>CEILING([1]liderВх.!J112*1.35,0.06)</f>
        <v>31.799999999999997</v>
      </c>
      <c r="F112" s="87">
        <f>CEILING([1]liderВх.!K112*1.35,0.06)</f>
        <v>38.159999999999997</v>
      </c>
    </row>
    <row r="113" spans="1:6" ht="15">
      <c r="A113" s="82">
        <v>11</v>
      </c>
      <c r="B113" s="85" t="s">
        <v>106</v>
      </c>
      <c r="C113" s="86" t="s">
        <v>96</v>
      </c>
      <c r="D113" s="86">
        <v>20</v>
      </c>
      <c r="E113" s="87">
        <f>CEILING([1]liderВх.!J113*1.35,0.06)</f>
        <v>31.799999999999997</v>
      </c>
      <c r="F113" s="87">
        <f>CEILING([1]liderВх.!K113*1.35,0.06)</f>
        <v>38.159999999999997</v>
      </c>
    </row>
    <row r="114" spans="1:6" ht="15.75">
      <c r="A114" s="88"/>
      <c r="B114" s="88"/>
      <c r="C114" s="88"/>
      <c r="D114" s="88"/>
      <c r="E114" s="88"/>
      <c r="F114" s="88"/>
    </row>
    <row r="115" spans="1:6" ht="15">
      <c r="A115" s="82">
        <v>1</v>
      </c>
      <c r="B115" s="83" t="s">
        <v>95</v>
      </c>
      <c r="C115" s="82" t="s">
        <v>65</v>
      </c>
      <c r="D115" s="82">
        <v>12</v>
      </c>
      <c r="E115" s="53">
        <f>CEILING([1]liderВх.!J115*1.35,0.06)</f>
        <v>40.14</v>
      </c>
      <c r="F115" s="53">
        <f>CEILING([1]liderВх.!K115*1.35,0.06)</f>
        <v>48.18</v>
      </c>
    </row>
    <row r="116" spans="1:6" ht="15">
      <c r="A116" s="82">
        <v>2</v>
      </c>
      <c r="B116" s="84" t="s">
        <v>97</v>
      </c>
      <c r="C116" s="82" t="s">
        <v>65</v>
      </c>
      <c r="D116" s="82">
        <v>12</v>
      </c>
      <c r="E116" s="53">
        <f>CEILING([1]liderВх.!J116*1.35,0.06)</f>
        <v>40.14</v>
      </c>
      <c r="F116" s="53">
        <f>CEILING([1]liderВх.!K116*1.35,0.06)</f>
        <v>48.18</v>
      </c>
    </row>
    <row r="117" spans="1:6" ht="15">
      <c r="A117" s="82">
        <v>3</v>
      </c>
      <c r="B117" s="83" t="s">
        <v>98</v>
      </c>
      <c r="C117" s="82" t="s">
        <v>65</v>
      </c>
      <c r="D117" s="82">
        <v>12</v>
      </c>
      <c r="E117" s="53">
        <f>CEILING([1]liderВх.!J117*1.35,0.06)</f>
        <v>40.14</v>
      </c>
      <c r="F117" s="53">
        <f>CEILING([1]liderВх.!K117*1.35,0.06)</f>
        <v>48.18</v>
      </c>
    </row>
    <row r="118" spans="1:6" ht="15">
      <c r="A118" s="82">
        <v>4</v>
      </c>
      <c r="B118" s="83" t="s">
        <v>99</v>
      </c>
      <c r="C118" s="82" t="s">
        <v>65</v>
      </c>
      <c r="D118" s="82">
        <v>12</v>
      </c>
      <c r="E118" s="53">
        <f>CEILING([1]liderВх.!J118*1.35,0.06)</f>
        <v>40.14</v>
      </c>
      <c r="F118" s="53">
        <f>CEILING([1]liderВх.!K118*1.35,0.06)</f>
        <v>48.18</v>
      </c>
    </row>
    <row r="119" spans="1:6" ht="15">
      <c r="A119" s="82">
        <v>5</v>
      </c>
      <c r="B119" s="84" t="s">
        <v>100</v>
      </c>
      <c r="C119" s="82" t="s">
        <v>65</v>
      </c>
      <c r="D119" s="82">
        <v>12</v>
      </c>
      <c r="E119" s="53">
        <f>CEILING([1]liderВх.!J119*1.35,0.06)</f>
        <v>40.14</v>
      </c>
      <c r="F119" s="53">
        <f>CEILING([1]liderВх.!K119*1.35,0.06)</f>
        <v>48.18</v>
      </c>
    </row>
    <row r="120" spans="1:6" ht="15">
      <c r="A120" s="82">
        <v>6</v>
      </c>
      <c r="B120" s="83" t="s">
        <v>101</v>
      </c>
      <c r="C120" s="82" t="s">
        <v>65</v>
      </c>
      <c r="D120" s="82">
        <v>12</v>
      </c>
      <c r="E120" s="53">
        <f>CEILING([1]liderВх.!J120*1.35,0.06)</f>
        <v>40.14</v>
      </c>
      <c r="F120" s="53">
        <f>CEILING([1]liderВх.!K120*1.35,0.06)</f>
        <v>48.18</v>
      </c>
    </row>
    <row r="121" spans="1:6" ht="15">
      <c r="A121" s="82">
        <v>7</v>
      </c>
      <c r="B121" s="83" t="s">
        <v>102</v>
      </c>
      <c r="C121" s="82" t="s">
        <v>65</v>
      </c>
      <c r="D121" s="82">
        <v>12</v>
      </c>
      <c r="E121" s="53">
        <f>CEILING([1]liderВх.!J121*1.35,0.06)</f>
        <v>40.14</v>
      </c>
      <c r="F121" s="53">
        <f>CEILING([1]liderВх.!K121*1.35,0.06)</f>
        <v>48.18</v>
      </c>
    </row>
    <row r="122" spans="1:6" ht="15">
      <c r="A122" s="82">
        <v>8</v>
      </c>
      <c r="B122" s="85" t="s">
        <v>103</v>
      </c>
      <c r="C122" s="86" t="s">
        <v>65</v>
      </c>
      <c r="D122" s="86">
        <v>12</v>
      </c>
      <c r="E122" s="87">
        <f>CEILING([1]liderВх.!J122*1.35,0.06)</f>
        <v>40.14</v>
      </c>
      <c r="F122" s="87">
        <f>CEILING([1]liderВх.!K122*1.35,0.06)</f>
        <v>48.18</v>
      </c>
    </row>
    <row r="123" spans="1:6" ht="15">
      <c r="A123" s="82">
        <v>9</v>
      </c>
      <c r="B123" s="85" t="s">
        <v>104</v>
      </c>
      <c r="C123" s="86" t="s">
        <v>65</v>
      </c>
      <c r="D123" s="86">
        <v>12</v>
      </c>
      <c r="E123" s="87">
        <f>CEILING([1]liderВх.!J123*1.35,0.06)</f>
        <v>40.14</v>
      </c>
      <c r="F123" s="87">
        <f>CEILING([1]liderВх.!K123*1.35,0.06)</f>
        <v>48.18</v>
      </c>
    </row>
    <row r="124" spans="1:6" ht="15">
      <c r="A124" s="82">
        <v>10</v>
      </c>
      <c r="B124" s="85" t="s">
        <v>105</v>
      </c>
      <c r="C124" s="86" t="s">
        <v>65</v>
      </c>
      <c r="D124" s="86">
        <v>12</v>
      </c>
      <c r="E124" s="87">
        <f>CEILING([1]liderВх.!J124*1.35,0.06)</f>
        <v>40.14</v>
      </c>
      <c r="F124" s="87">
        <f>CEILING([1]liderВх.!K124*1.35,0.06)</f>
        <v>48.18</v>
      </c>
    </row>
    <row r="125" spans="1:6" ht="15">
      <c r="A125" s="82">
        <v>11</v>
      </c>
      <c r="B125" s="85" t="s">
        <v>106</v>
      </c>
      <c r="C125" s="86" t="s">
        <v>65</v>
      </c>
      <c r="D125" s="86">
        <v>12</v>
      </c>
      <c r="E125" s="87">
        <f>CEILING([1]liderВх.!J125*1.35,0.06)</f>
        <v>40.14</v>
      </c>
      <c r="F125" s="87">
        <f>CEILING([1]liderВх.!K125*1.35,0.06)</f>
        <v>48.18</v>
      </c>
    </row>
    <row r="126" spans="1:6" ht="16.5">
      <c r="A126" s="89"/>
      <c r="B126" s="90"/>
      <c r="C126" s="89"/>
      <c r="D126" s="89"/>
      <c r="E126" s="91"/>
      <c r="F126" s="92"/>
    </row>
    <row r="127" spans="1:6" ht="16.5">
      <c r="A127" s="43" t="s">
        <v>107</v>
      </c>
      <c r="B127" s="43"/>
      <c r="C127" s="43"/>
      <c r="D127" s="43"/>
      <c r="E127" s="43"/>
      <c r="F127" s="43"/>
    </row>
    <row r="128" spans="1:6" ht="20.25">
      <c r="A128" s="93"/>
      <c r="B128" s="94" t="s">
        <v>108</v>
      </c>
      <c r="C128" s="94"/>
      <c r="D128" s="94"/>
      <c r="E128" s="94"/>
      <c r="F128" s="94"/>
    </row>
    <row r="129" spans="1:6" ht="20.25">
      <c r="A129" s="93"/>
      <c r="B129" s="94" t="s">
        <v>109</v>
      </c>
      <c r="C129" s="94"/>
      <c r="D129" s="94"/>
      <c r="E129" s="94"/>
      <c r="F129" s="94"/>
    </row>
    <row r="130" spans="1:6" ht="16.5">
      <c r="A130" s="70">
        <v>1</v>
      </c>
      <c r="B130" s="50" t="s">
        <v>110</v>
      </c>
      <c r="C130" s="51" t="s">
        <v>65</v>
      </c>
      <c r="D130" s="52">
        <v>6</v>
      </c>
      <c r="E130" s="53">
        <f>CEILING([1]liderВх.!J130*1.35,0.06)</f>
        <v>67.98</v>
      </c>
      <c r="F130" s="53">
        <f>CEILING([1]liderВх.!K130*1.35,0.06)</f>
        <v>81.539999999999992</v>
      </c>
    </row>
    <row r="131" spans="1:6" ht="16.5">
      <c r="A131" s="70">
        <v>2</v>
      </c>
      <c r="B131" s="50" t="s">
        <v>111</v>
      </c>
      <c r="C131" s="51" t="s">
        <v>112</v>
      </c>
      <c r="D131" s="52">
        <v>6</v>
      </c>
      <c r="E131" s="53">
        <f>CEILING([1]liderВх.!J131*1.35,0.06)</f>
        <v>86.52</v>
      </c>
      <c r="F131" s="53">
        <f>CEILING([1]liderВх.!K131*1.35,0.06)</f>
        <v>103.8</v>
      </c>
    </row>
    <row r="132" spans="1:6" ht="16.5">
      <c r="A132" s="71"/>
      <c r="B132" s="95"/>
      <c r="C132" s="68"/>
      <c r="D132" s="69"/>
      <c r="E132" s="96"/>
      <c r="F132" s="96"/>
    </row>
    <row r="133" spans="1:6" ht="16.5">
      <c r="A133" s="43" t="s">
        <v>113</v>
      </c>
      <c r="B133" s="43"/>
      <c r="C133" s="43"/>
      <c r="D133" s="43"/>
      <c r="E133" s="43"/>
      <c r="F133" s="43"/>
    </row>
    <row r="134" spans="1:6" ht="16.5">
      <c r="A134" s="63"/>
      <c r="B134" s="64" t="s">
        <v>114</v>
      </c>
      <c r="C134" s="64"/>
      <c r="D134" s="64"/>
      <c r="E134" s="64"/>
      <c r="F134" s="64"/>
    </row>
    <row r="135" spans="1:6" ht="16.5">
      <c r="A135" s="63"/>
      <c r="B135" s="64" t="s">
        <v>115</v>
      </c>
      <c r="C135" s="64"/>
      <c r="D135" s="64"/>
      <c r="E135" s="64"/>
      <c r="F135" s="64"/>
    </row>
    <row r="136" spans="1:6" ht="33">
      <c r="A136" s="70">
        <v>1</v>
      </c>
      <c r="B136" s="50" t="s">
        <v>116</v>
      </c>
      <c r="C136" s="51" t="s">
        <v>65</v>
      </c>
      <c r="D136" s="52">
        <v>6</v>
      </c>
      <c r="E136" s="53">
        <f>CEILING([1]liderВх.!J136*1.35,0.06)</f>
        <v>66.48</v>
      </c>
      <c r="F136" s="53">
        <f>CEILING([1]liderВх.!K136*1.35,0.06)</f>
        <v>79.739999999999995</v>
      </c>
    </row>
    <row r="137" spans="1:6">
      <c r="A137" s="97"/>
      <c r="B137" s="97"/>
      <c r="C137" s="97"/>
      <c r="D137" s="97"/>
      <c r="E137" s="97"/>
      <c r="F137" s="97"/>
    </row>
    <row r="138" spans="1:6">
      <c r="A138" s="97"/>
      <c r="B138" s="97"/>
      <c r="C138" s="97"/>
      <c r="D138" s="97"/>
      <c r="E138" s="97"/>
      <c r="F138" s="97"/>
    </row>
    <row r="139" spans="1:6" ht="16.5">
      <c r="A139" s="43" t="s">
        <v>117</v>
      </c>
      <c r="B139" s="43"/>
      <c r="C139" s="43"/>
      <c r="D139" s="43"/>
      <c r="E139" s="43"/>
      <c r="F139" s="43"/>
    </row>
    <row r="140" spans="1:6" ht="16.5">
      <c r="A140" s="63"/>
      <c r="B140" s="64" t="s">
        <v>118</v>
      </c>
      <c r="C140" s="64"/>
      <c r="D140" s="64"/>
      <c r="E140" s="64"/>
      <c r="F140" s="64"/>
    </row>
    <row r="141" spans="1:6" ht="16.5">
      <c r="A141" s="65">
        <v>1</v>
      </c>
      <c r="B141" s="50" t="s">
        <v>119</v>
      </c>
      <c r="C141" s="51" t="s">
        <v>96</v>
      </c>
      <c r="D141" s="52">
        <v>20</v>
      </c>
      <c r="E141" s="53">
        <f>CEILING([1]liderВх.!J141*1.35,0.06)</f>
        <v>40.14</v>
      </c>
      <c r="F141" s="53">
        <f>CEILING([1]liderВх.!K141*1.35,0.06)</f>
        <v>48.18</v>
      </c>
    </row>
    <row r="142" spans="1:6" ht="16.5">
      <c r="A142" s="70">
        <v>2</v>
      </c>
      <c r="B142" s="50" t="s">
        <v>119</v>
      </c>
      <c r="C142" s="51" t="s">
        <v>69</v>
      </c>
      <c r="D142" s="52">
        <v>20</v>
      </c>
      <c r="E142" s="53">
        <f>CEILING([1]liderВх.!J142*1.35,0.06)</f>
        <v>24.779999999999998</v>
      </c>
      <c r="F142" s="53">
        <f>CEILING([1]liderВх.!K142*1.35,0.06)</f>
        <v>29.7</v>
      </c>
    </row>
  </sheetData>
  <sheetProtection selectLockedCells="1" selectUnlockedCells="1"/>
  <mergeCells count="13">
    <mergeCell ref="A1:D1"/>
    <mergeCell ref="A4:E4"/>
    <mergeCell ref="A7:A8"/>
    <mergeCell ref="B7:B8"/>
    <mergeCell ref="C7:C8"/>
    <mergeCell ref="D7:D8"/>
    <mergeCell ref="A47:D47"/>
    <mergeCell ref="F7:F8"/>
    <mergeCell ref="A9:D9"/>
    <mergeCell ref="A37:D37"/>
    <mergeCell ref="A39:D39"/>
    <mergeCell ref="A41:D41"/>
    <mergeCell ref="A45:D45"/>
  </mergeCells>
  <pageMargins left="0.25" right="0.25" top="0.42986111111111114" bottom="0.4" header="0.51180555555555551" footer="0.51180555555555551"/>
  <pageSetup paperSize="9" scale="79" firstPageNumber="0" orientation="portrait" horizontalDpi="300" verticalDpi="300" r:id="rId1"/>
  <headerFooter alignWithMargins="0"/>
  <rowBreaks count="2" manualBreakCount="2">
    <brk id="48" max="16383" man="1"/>
    <brk id="11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9" sqref="J9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LIDER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2015-05-26T08:22:57Z</dcterms:modified>
</cp:coreProperties>
</file>